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ehrdata\users$\KMeador\Documents\"/>
    </mc:Choice>
  </mc:AlternateContent>
  <xr:revisionPtr revIDLastSave="0" documentId="8_{808082B1-8476-4D2F-8B7C-E8CBA7C85A67}" xr6:coauthVersionLast="36" xr6:coauthVersionMax="36" xr10:uidLastSave="{00000000-0000-0000-0000-000000000000}"/>
  <bookViews>
    <workbookView xWindow="0" yWindow="0" windowWidth="28800" windowHeight="11625" tabRatio="500" xr2:uid="{00000000-000D-0000-FFFF-FFFF00000000}"/>
  </bookViews>
  <sheets>
    <sheet name="KNI" sheetId="1" r:id="rId1"/>
  </sheets>
  <definedNames>
    <definedName name="_xlnm._FilterDatabase" localSheetId="0" hidden="1">KNI!$A$10:$H$168</definedName>
    <definedName name="_xlnm.Print_Titles" localSheetId="0">KNI!$9:$10</definedName>
  </definedNames>
  <calcPr calcId="191029"/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1" i="1" l="1"/>
</calcChain>
</file>

<file path=xl/sharedStrings.xml><?xml version="1.0" encoding="utf-8"?>
<sst xmlns="http://schemas.openxmlformats.org/spreadsheetml/2006/main" count="575" uniqueCount="317">
  <si>
    <t>Size</t>
  </si>
  <si>
    <t>GT = Trade Gallon   GF= Full Gallon</t>
  </si>
  <si>
    <t>Customer Pick up Order Minimum is $500</t>
  </si>
  <si>
    <t>Minimum Quantities</t>
  </si>
  <si>
    <t>Minimum order amount for Delivery $3,500</t>
  </si>
  <si>
    <t>#1 &amp; 8" - 10 per variety</t>
  </si>
  <si>
    <t>GF01 = 8"</t>
  </si>
  <si>
    <t>Notes</t>
  </si>
  <si>
    <t>Item Ref</t>
  </si>
  <si>
    <t>Item Desc</t>
  </si>
  <si>
    <t>Quantity 
Available</t>
  </si>
  <si>
    <t>Cost</t>
  </si>
  <si>
    <t>Total</t>
  </si>
  <si>
    <t>Acer p d Crimson Queen</t>
  </si>
  <si>
    <t>Acer p d Tamukeyama</t>
  </si>
  <si>
    <t>Buxus x Green Gem</t>
  </si>
  <si>
    <t>Cupressocyparis leylandii</t>
  </si>
  <si>
    <t>EUOALACOM-GT05</t>
  </si>
  <si>
    <t>Euonymus alata Compacta</t>
  </si>
  <si>
    <t>Picea gl Conica</t>
  </si>
  <si>
    <t>Pinus m Pumilio</t>
  </si>
  <si>
    <t>Thuja o Emerald</t>
  </si>
  <si>
    <t>BUXGREGEM-GT03</t>
  </si>
  <si>
    <t>BUXGREGEM-GT01</t>
  </si>
  <si>
    <t>Acer p Bloodgood</t>
  </si>
  <si>
    <t>Acer p d Orangeola</t>
  </si>
  <si>
    <t>Acer p d Viridis</t>
  </si>
  <si>
    <t>Acer p Sango Kaku</t>
  </si>
  <si>
    <t>Acer p Shishigashira</t>
  </si>
  <si>
    <t>Berberis t Crimson Pygmy</t>
  </si>
  <si>
    <t>THUEME-GT10</t>
  </si>
  <si>
    <t>CUPLEY-GT05</t>
  </si>
  <si>
    <t>Thuja o Danica</t>
  </si>
  <si>
    <t>ACEORA-GT10</t>
  </si>
  <si>
    <t>ACETAM-GT05</t>
  </si>
  <si>
    <t>ACETAM-GT10</t>
  </si>
  <si>
    <t>Buxus x Green Velvet</t>
  </si>
  <si>
    <t>BUXGREVEL-GT05</t>
  </si>
  <si>
    <t>BX14 = 14" Wood Box  BX 20 = 20" Wood Box</t>
  </si>
  <si>
    <t>Berberis t Orange Rocket PP18411</t>
  </si>
  <si>
    <t>Order</t>
  </si>
  <si>
    <t>BERORAROC-GF01</t>
  </si>
  <si>
    <t>Berberis t Rose Glow</t>
  </si>
  <si>
    <t>Calamagrostis a Karl Foerster</t>
  </si>
  <si>
    <t>Euonymus f Emerald &amp; Gold</t>
  </si>
  <si>
    <t>Euonymus f Emerald Gaiety</t>
  </si>
  <si>
    <t>ACECRIQUE-GT10</t>
  </si>
  <si>
    <t>Juniper scop Wichita Blue</t>
  </si>
  <si>
    <t>Juniper ch Spartan</t>
  </si>
  <si>
    <t>JUNSPA-GT05</t>
  </si>
  <si>
    <t>JUNSCOWICBLU-GT05</t>
  </si>
  <si>
    <t>Picea abies Nidiformis</t>
  </si>
  <si>
    <t>PICABINID-GT01</t>
  </si>
  <si>
    <t>Taxus m Densiformis</t>
  </si>
  <si>
    <t>TAXDEN-GT05</t>
  </si>
  <si>
    <t>TAXDEN-GT01</t>
  </si>
  <si>
    <t>Taxus m Hicksii</t>
  </si>
  <si>
    <t>*ALL ORDERS MUST BE PLACED A MINIMUM OF 3 DAYS PRIOR TO PICKUP FOR ASSEMBLY</t>
  </si>
  <si>
    <t>EUOEMEGAICON-GT05</t>
  </si>
  <si>
    <t>ACESHI-GT02</t>
  </si>
  <si>
    <t>PICABINID-GT03</t>
  </si>
  <si>
    <t>Prunus l Schipkaensis</t>
  </si>
  <si>
    <t>Prunus l Otto Luyken</t>
  </si>
  <si>
    <t>PRUSCH-GT07</t>
  </si>
  <si>
    <t>THUEME-GT01</t>
  </si>
  <si>
    <t>RHOCRE-GT01</t>
  </si>
  <si>
    <t>Rhodo Crete</t>
  </si>
  <si>
    <t>Calamagrostis a Overdam</t>
  </si>
  <si>
    <t>PHOFRA-GT05</t>
  </si>
  <si>
    <t>Photinia fraseri</t>
  </si>
  <si>
    <t>#2, #5 #7 #10 #BX14"- 5 per variety</t>
  </si>
  <si>
    <t>CALOVE-GF01</t>
  </si>
  <si>
    <t>HIBHAW-GT05FE</t>
  </si>
  <si>
    <t>Hibiscus s Hawaii™</t>
  </si>
  <si>
    <t>2 Gallon</t>
  </si>
  <si>
    <t>5 Gallon</t>
  </si>
  <si>
    <t>10 Gallon</t>
  </si>
  <si>
    <t>8 Inch</t>
  </si>
  <si>
    <t>1 Gallon</t>
  </si>
  <si>
    <t>32 Tray</t>
  </si>
  <si>
    <t>3 Gallon</t>
  </si>
  <si>
    <t>7 Gallon</t>
  </si>
  <si>
    <t>PINPUM-IN04</t>
  </si>
  <si>
    <t>4 Inch</t>
  </si>
  <si>
    <t>Vaccinium c Northcountry</t>
  </si>
  <si>
    <t>HEUCAR-GT01</t>
  </si>
  <si>
    <t>Heuchera Caramel PP16560</t>
  </si>
  <si>
    <t>HYDSPRSIZ-GF02FE</t>
  </si>
  <si>
    <t>Hydrangea p Spring Sizzle ™</t>
  </si>
  <si>
    <t>JUNBLUSTA-GT01</t>
  </si>
  <si>
    <t>Juniper sq Blue Star</t>
  </si>
  <si>
    <t>Buxus x Green Mountain</t>
  </si>
  <si>
    <t>BUXGREMOU-GT01</t>
  </si>
  <si>
    <t>BUXGREMOU-GT05</t>
  </si>
  <si>
    <t>ACEBLO-BA03</t>
  </si>
  <si>
    <t>Band3</t>
  </si>
  <si>
    <t>ACECRIQUE-BA03</t>
  </si>
  <si>
    <t>ACEORA-BA03</t>
  </si>
  <si>
    <t>ACETAM-BA03</t>
  </si>
  <si>
    <t>ACEVIR-BA03</t>
  </si>
  <si>
    <t>BUXGREVEL-GT01</t>
  </si>
  <si>
    <t>Hydrangea q Toy Soldier</t>
  </si>
  <si>
    <t>JUNBLUSTA-GT03</t>
  </si>
  <si>
    <t>Ligustrum vicaryi</t>
  </si>
  <si>
    <t>LIGVIC-GT05</t>
  </si>
  <si>
    <t>PINVAN-GT05</t>
  </si>
  <si>
    <t>Pinus f Vanderwolf</t>
  </si>
  <si>
    <t>VACBLUJAY-GT01BLB</t>
  </si>
  <si>
    <t>Vaccinium c Bluejay</t>
  </si>
  <si>
    <t>VACNOR-GT01BLB</t>
  </si>
  <si>
    <t>2 Inch</t>
  </si>
  <si>
    <t>CUPLEY-GT10</t>
  </si>
  <si>
    <t>ERIATR-GT01</t>
  </si>
  <si>
    <t>Erica c Atropurpurea</t>
  </si>
  <si>
    <t>ERIFUR-GT01</t>
  </si>
  <si>
    <t>Erica x d Furzey</t>
  </si>
  <si>
    <t>ERIKRAROT-GT01</t>
  </si>
  <si>
    <t>Erica x d Kramer's Rote</t>
  </si>
  <si>
    <t>ERIMEDPIN-GT01</t>
  </si>
  <si>
    <t>Erica x d Med. Pink</t>
  </si>
  <si>
    <t>ERIMEDWHI-GT01</t>
  </si>
  <si>
    <t>Erica x d Med. White</t>
  </si>
  <si>
    <t>EUOEMEGAI-TR32</t>
  </si>
  <si>
    <t>EUOEMEGOL-TR32</t>
  </si>
  <si>
    <t>ILECRESKYPEN-TR32</t>
  </si>
  <si>
    <t>Ilex crenata Sky Pencil</t>
  </si>
  <si>
    <t>JUNBLUSTA-IN02</t>
  </si>
  <si>
    <t>PICCON-IN02</t>
  </si>
  <si>
    <t>PRUOTTLUY-IN04</t>
  </si>
  <si>
    <t>SALHAKNIS-DT32</t>
  </si>
  <si>
    <t>Salix i Hakuro Nishiki</t>
  </si>
  <si>
    <t>32 Deep Tray</t>
  </si>
  <si>
    <t>SKIDWAFEM-DT32</t>
  </si>
  <si>
    <t>Skimmia j Dwarf Female</t>
  </si>
  <si>
    <t>SKIDWAMAL-DT32</t>
  </si>
  <si>
    <t>Skimmia j Dwarf Male</t>
  </si>
  <si>
    <t>Viburnum davidii</t>
  </si>
  <si>
    <t>AROGROHUG-GF02PW</t>
  </si>
  <si>
    <t>Aronia m Ground Hug®</t>
  </si>
  <si>
    <t>HYDTOYSOL-GT05BE</t>
  </si>
  <si>
    <t>PINNIG-GT05</t>
  </si>
  <si>
    <t>Pinus nigra</t>
  </si>
  <si>
    <t>TAXHIC-GT05</t>
  </si>
  <si>
    <t>THUDAN-GT03</t>
  </si>
  <si>
    <t>BUXBABBEA-GT01BEB</t>
  </si>
  <si>
    <t>Buxus x Babylon Beauty™PP32273</t>
  </si>
  <si>
    <t>BUXSKY-GT01BEB</t>
  </si>
  <si>
    <t>Buxus x Skylight™ PP32275</t>
  </si>
  <si>
    <t>HYPPUM-GF02FE</t>
  </si>
  <si>
    <t>Hypericum i Pumpkin PP24576</t>
  </si>
  <si>
    <t>PINPUM-GT03</t>
  </si>
  <si>
    <t>SKIDWAFEM-GT01</t>
  </si>
  <si>
    <t>SPIMAGCAR-GT05</t>
  </si>
  <si>
    <t>Spiraea j Magic Carpet</t>
  </si>
  <si>
    <t>THUEMESTA-GT05</t>
  </si>
  <si>
    <t>Vaccinium c Duke</t>
  </si>
  <si>
    <t>VACPAT-GT01BLB</t>
  </si>
  <si>
    <t>Vaccinium c Patriot</t>
  </si>
  <si>
    <t>Liners - Full tray minimum per variety</t>
  </si>
  <si>
    <t>CUPLEY-IN04</t>
  </si>
  <si>
    <t>Euonymus f Emerald Gaiety Cone</t>
  </si>
  <si>
    <t>Vaccinium c Chandler</t>
  </si>
  <si>
    <t>VACTOR-GT01BLB</t>
  </si>
  <si>
    <t>Vaccinium c Toro</t>
  </si>
  <si>
    <t>Rhodo PJM Elite</t>
  </si>
  <si>
    <t>Yucca Color Guard</t>
  </si>
  <si>
    <t>LAGBELCHE-GF01</t>
  </si>
  <si>
    <t>Lagerstroemia Bellini® Cherry</t>
  </si>
  <si>
    <t>NANPEA-GF02FE</t>
  </si>
  <si>
    <t>Nandina d Cool Glow™ Peach P32397</t>
  </si>
  <si>
    <t>NANPOM-GF02FE</t>
  </si>
  <si>
    <t>Nandina d Cool Glow™ Pomegranate PP32422</t>
  </si>
  <si>
    <t>RHOPJMELI-GT05</t>
  </si>
  <si>
    <t>SPISNO-GT01</t>
  </si>
  <si>
    <t>Spiraea n Snowmound</t>
  </si>
  <si>
    <t>VACCHA-GT01BLB</t>
  </si>
  <si>
    <t>VACDUK-GT01BLB</t>
  </si>
  <si>
    <t>VIBDAV-GT01</t>
  </si>
  <si>
    <t>VIBDAV-GT03</t>
  </si>
  <si>
    <t>YUCCOLGUA-GT05</t>
  </si>
  <si>
    <t>ACESANKAK-BA03</t>
  </si>
  <si>
    <t>Buxus m j Winter Gem</t>
  </si>
  <si>
    <t>BUXWINGEM-GT01</t>
  </si>
  <si>
    <t>ACESHA-BA03</t>
  </si>
  <si>
    <t>Acer p Shaina</t>
  </si>
  <si>
    <t>ACESHI-BA03</t>
  </si>
  <si>
    <t>OPHNIG-GT01</t>
  </si>
  <si>
    <t>Ophiopogon p Nigrescens</t>
  </si>
  <si>
    <t>ACEPURGHO-BA03</t>
  </si>
  <si>
    <t>Acer p Purple Ghost</t>
  </si>
  <si>
    <t>ARCMAS-GT01</t>
  </si>
  <si>
    <t>Arctostaphylos Massachusetts</t>
  </si>
  <si>
    <t>CALKARFOE-GF01</t>
  </si>
  <si>
    <t>GARDOUMIN-GF02FE</t>
  </si>
  <si>
    <t>Gardenia j Double Mint PP23507</t>
  </si>
  <si>
    <t>HYDSTRSUN-GT07</t>
  </si>
  <si>
    <t>Hydrangea p Strawberry Sundae® PP25438</t>
  </si>
  <si>
    <t>ERIEAS-GT01</t>
  </si>
  <si>
    <t>Erica c C D Eason</t>
  </si>
  <si>
    <t>BERROSGLO-GT01</t>
  </si>
  <si>
    <t>Vaccinium c Earliblue</t>
  </si>
  <si>
    <t>Liners sold in full trays</t>
  </si>
  <si>
    <t>*Buxus can not ship into Canada &amp; Tennessee</t>
  </si>
  <si>
    <t>ACESHI-GT05</t>
  </si>
  <si>
    <t>TAXHIC-GT01</t>
  </si>
  <si>
    <t>VACDUK-GT03</t>
  </si>
  <si>
    <t>VACEAR-GT03</t>
  </si>
  <si>
    <t>VACPEASOR-GF02BB</t>
  </si>
  <si>
    <t>Vaccinium c Peach Sorbet® PP23325</t>
  </si>
  <si>
    <t>500+</t>
  </si>
  <si>
    <t>ACEBLO-GT10</t>
  </si>
  <si>
    <t>BERCRIPYG-GF01</t>
  </si>
  <si>
    <t>BUXGREVEL-GF01</t>
  </si>
  <si>
    <t>CALKARFOE-GT05</t>
  </si>
  <si>
    <t>JUNSCOMOO-GT05</t>
  </si>
  <si>
    <t>Juniper scop Moonglow</t>
  </si>
  <si>
    <t>PICABIPEN-GT05</t>
  </si>
  <si>
    <t>Picea abies Pendula</t>
  </si>
  <si>
    <t>TAXHIC-GF01</t>
  </si>
  <si>
    <t>THUDAN-GF01</t>
  </si>
  <si>
    <t>THUEME-GF01</t>
  </si>
  <si>
    <t>Current Availability 10/15/26</t>
  </si>
  <si>
    <t>ACESHAESP-GT05</t>
  </si>
  <si>
    <t>Acer p Shaina Espalier</t>
  </si>
  <si>
    <t>BUXGREMOU-GF01</t>
  </si>
  <si>
    <t>CORBAI-GT05</t>
  </si>
  <si>
    <t>Cornus s Baileyi</t>
  </si>
  <si>
    <t>GAUCASSUN-GT01</t>
  </si>
  <si>
    <t>NANLIM-GF02FE</t>
  </si>
  <si>
    <t>Nandina d Cool Glow™ Lime PP32470</t>
  </si>
  <si>
    <t>Winter foliate</t>
  </si>
  <si>
    <t>Thuja o Emerald - Topiary Star</t>
  </si>
  <si>
    <t>ACEBLO-GT02</t>
  </si>
  <si>
    <t>GT02</t>
  </si>
  <si>
    <t>ACEBLO-GT05</t>
  </si>
  <si>
    <t>GT05</t>
  </si>
  <si>
    <t>ACECRIQUE-GT02</t>
  </si>
  <si>
    <t>ACECRIQUE-GT05</t>
  </si>
  <si>
    <t>ACEORA-GT02</t>
  </si>
  <si>
    <t>ACEORA-GT05</t>
  </si>
  <si>
    <t>ACESANKAK-GT05</t>
  </si>
  <si>
    <t>ACEVIR-GT02</t>
  </si>
  <si>
    <t>ACEVIR-GT05</t>
  </si>
  <si>
    <t>AZABLUDAN-GT01</t>
  </si>
  <si>
    <t>Azalea Ev Blue Danube</t>
  </si>
  <si>
    <t>GT01</t>
  </si>
  <si>
    <t>AZAEVE-GT01</t>
  </si>
  <si>
    <t>Azalea Ev Everest</t>
  </si>
  <si>
    <t>AZAEVE-GT03</t>
  </si>
  <si>
    <t>GT03</t>
  </si>
  <si>
    <t>AZAGIRCRI-GT01</t>
  </si>
  <si>
    <t>Azalea Ev Girard's Crimson</t>
  </si>
  <si>
    <t>AZAGIRFUC-GT01</t>
  </si>
  <si>
    <t>Azalea Ev Girard's Fuchsia</t>
  </si>
  <si>
    <t>AZAGIRFUC-GT03</t>
  </si>
  <si>
    <t>AZAGIRPUR-GT01</t>
  </si>
  <si>
    <t>Azalea Ev Girard's Purple</t>
  </si>
  <si>
    <t>AZAGIRPUR-GT03</t>
  </si>
  <si>
    <t>AZAGIRROS-GT01</t>
  </si>
  <si>
    <t>Azalea Ev Girard's Rose</t>
  </si>
  <si>
    <t>AZAGIRROS-GT03</t>
  </si>
  <si>
    <t>AZAGLA-GT01</t>
  </si>
  <si>
    <t>Azalea Ev Glamour</t>
  </si>
  <si>
    <t>AZAHINCRI-GT01</t>
  </si>
  <si>
    <t>Azalea Ev Hino Crimson</t>
  </si>
  <si>
    <t>AZAHINCRI-GT03</t>
  </si>
  <si>
    <t>AZAJOH-GT01</t>
  </si>
  <si>
    <t>Azalea Ev Johanna</t>
  </si>
  <si>
    <t>BERCRIPYG-GT01</t>
  </si>
  <si>
    <t>CAMGLE40-GT05</t>
  </si>
  <si>
    <t>Camellia j Glen 40</t>
  </si>
  <si>
    <t>CAMKINRAN-GT05</t>
  </si>
  <si>
    <t>Camellia j King's Ransom</t>
  </si>
  <si>
    <t>CAMKRASUP-GT05</t>
  </si>
  <si>
    <t>Camellia j Kramer's Supreme</t>
  </si>
  <si>
    <t>CAMKUM-GT05</t>
  </si>
  <si>
    <t>Camellia j Kumasaka</t>
  </si>
  <si>
    <t>CAMMRSTIN-GT05</t>
  </si>
  <si>
    <t>Camellia j Mrs Tingley</t>
  </si>
  <si>
    <t>CEADARSTA-GT03</t>
  </si>
  <si>
    <t>Ceanothus Dark Star</t>
  </si>
  <si>
    <t>CEAVIC-GT01</t>
  </si>
  <si>
    <t>Ceanothus t Victoria</t>
  </si>
  <si>
    <t>CEAVIC-GT03</t>
  </si>
  <si>
    <t>CEDDEO-GT05</t>
  </si>
  <si>
    <t>Cedrus deodara</t>
  </si>
  <si>
    <t>CEDGLA-GT05</t>
  </si>
  <si>
    <t>Cedrus a Glauca</t>
  </si>
  <si>
    <t>CISPUR-GT03</t>
  </si>
  <si>
    <t>Cistus purpureus</t>
  </si>
  <si>
    <t>CORBAI-GT01</t>
  </si>
  <si>
    <t>CORELE-GT01</t>
  </si>
  <si>
    <t>Cornus a Elegantissima</t>
  </si>
  <si>
    <t>CORELE-GT05</t>
  </si>
  <si>
    <t>COTGRA-GT05</t>
  </si>
  <si>
    <t>Cotinus Grace</t>
  </si>
  <si>
    <t>ESCPINELL-GT03</t>
  </si>
  <si>
    <t>Escallonia l Pink Elle PP23984</t>
  </si>
  <si>
    <t>FICBROTUR-GT05</t>
  </si>
  <si>
    <t>Ficus c Brown Turkey</t>
  </si>
  <si>
    <t>FICCHIHAR-GT05</t>
  </si>
  <si>
    <t>Ficus c Chicago Hardy</t>
  </si>
  <si>
    <t>FICOLY-GT05</t>
  </si>
  <si>
    <t>Ficus c Olympian</t>
  </si>
  <si>
    <t>Gaultheria s Cascade Sunrise P</t>
  </si>
  <si>
    <t>SORSEM-GT05</t>
  </si>
  <si>
    <t>Sorbaria sorbifolia Sem PP1633</t>
  </si>
  <si>
    <t>50</t>
  </si>
  <si>
    <t>25</t>
  </si>
  <si>
    <t>100</t>
  </si>
  <si>
    <t>250</t>
  </si>
  <si>
    <t>57</t>
  </si>
  <si>
    <t>53</t>
  </si>
  <si>
    <t>Bush form</t>
  </si>
  <si>
    <t>20</t>
  </si>
  <si>
    <t>300</t>
  </si>
  <si>
    <t>Small buds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</si>
</sst>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,##0;\-#,##0"/>
  </numFmts>
  <fonts count="18">
    <font>
      <sz val="11"/>
      <name val="Calibri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  <font>
      <b/>
      <sz val="11"/>
      <name val="Calibri"/>
      <family val="2"/>
    </font>
    <font>
      <b/>
      <sz val="1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0"/>
      <name val="Calibri"/>
      <family val="2"/>
    </font>
    <font>
      <b/>
      <sz val="8"/>
      <name val="Calibri"/>
      <family val="2"/>
    </font>
    <font>
      <b/>
      <sz val="8"/>
      <name val="Arial"/>
      <family val="2"/>
    </font>
    <font>
      <sz val="8"/>
      <name val="Calibri"/>
      <family val="2"/>
    </font>
    <font>
      <b/>
      <sz val="10"/>
      <name val="Calibri"/>
      <family val="2"/>
    </font>
    <font>
      <sz val="11"/>
      <color rgb="FF4D4F53"/>
      <name val="Arial"/>
      <family val="2"/>
    </font>
    <font>
      <sz val="9"/>
      <color rgb="FF4D4F5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4" fillId="2" borderId="0" xfId="0" applyFont="1" applyFill="1"/>
    <xf numFmtId="0" fontId="3" fillId="2" borderId="0" xfId="0" applyFont="1" applyFill="1"/>
    <xf numFmtId="44" fontId="0" fillId="2" borderId="0" xfId="1" applyFont="1" applyFill="1"/>
    <xf numFmtId="0" fontId="0" fillId="2" borderId="0" xfId="0" applyFill="1"/>
    <xf numFmtId="49" fontId="2" fillId="2" borderId="0" xfId="0" applyNumberFormat="1" applyFont="1" applyFill="1" applyAlignment="1">
      <alignment horizontal="center" vertical="center"/>
    </xf>
    <xf numFmtId="49" fontId="0" fillId="2" borderId="0" xfId="1" applyNumberFormat="1" applyFont="1" applyFill="1" applyAlignment="1">
      <alignment horizontal="center"/>
    </xf>
    <xf numFmtId="0" fontId="7" fillId="2" borderId="0" xfId="0" applyFont="1" applyFill="1"/>
    <xf numFmtId="1" fontId="3" fillId="2" borderId="0" xfId="0" applyNumberFormat="1" applyFont="1" applyFill="1" applyAlignment="1">
      <alignment vertical="center"/>
    </xf>
    <xf numFmtId="0" fontId="5" fillId="2" borderId="0" xfId="0" applyFont="1" applyFill="1"/>
    <xf numFmtId="44" fontId="3" fillId="2" borderId="0" xfId="1" applyFont="1" applyFill="1" applyAlignment="1">
      <alignment horizontal="center" vertical="center"/>
    </xf>
    <xf numFmtId="44" fontId="7" fillId="2" borderId="0" xfId="1" applyFont="1" applyFill="1" applyAlignment="1">
      <alignment horizontal="center" vertical="center"/>
    </xf>
    <xf numFmtId="44" fontId="6" fillId="2" borderId="0" xfId="1" applyFont="1" applyFill="1" applyAlignment="1">
      <alignment horizontal="center" vertical="center"/>
    </xf>
    <xf numFmtId="44" fontId="2" fillId="2" borderId="0" xfId="1" applyFont="1" applyFill="1" applyAlignment="1">
      <alignment horizontal="left" vertical="center"/>
    </xf>
    <xf numFmtId="0" fontId="3" fillId="3" borderId="0" xfId="0" applyFont="1" applyFill="1"/>
    <xf numFmtId="0" fontId="3" fillId="4" borderId="0" xfId="0" applyFont="1" applyFill="1" applyAlignment="1">
      <alignment horizontal="center"/>
    </xf>
    <xf numFmtId="0" fontId="6" fillId="2" borderId="0" xfId="0" applyFont="1" applyFill="1"/>
    <xf numFmtId="0" fontId="2" fillId="4" borderId="0" xfId="0" applyFont="1" applyFill="1" applyAlignment="1">
      <alignment horizontal="left" vertical="center"/>
    </xf>
    <xf numFmtId="0" fontId="8" fillId="2" borderId="0" xfId="0" applyFont="1" applyFill="1"/>
    <xf numFmtId="0" fontId="9" fillId="4" borderId="0" xfId="0" applyFont="1" applyFill="1" applyAlignment="1">
      <alignment horizontal="left" indent="2"/>
    </xf>
    <xf numFmtId="0" fontId="10" fillId="3" borderId="0" xfId="0" applyFont="1" applyFill="1"/>
    <xf numFmtId="0" fontId="9" fillId="2" borderId="0" xfId="0" applyFont="1" applyFill="1"/>
    <xf numFmtId="0" fontId="9" fillId="2" borderId="2" xfId="0" applyFont="1" applyFill="1" applyBorder="1"/>
    <xf numFmtId="0" fontId="6" fillId="2" borderId="1" xfId="0" applyFont="1" applyFill="1" applyBorder="1"/>
    <xf numFmtId="0" fontId="1" fillId="2" borderId="0" xfId="0" applyFont="1" applyFill="1"/>
    <xf numFmtId="44" fontId="2" fillId="4" borderId="0" xfId="1" applyFont="1" applyFill="1" applyAlignment="1">
      <alignment horizontal="left" vertical="center"/>
    </xf>
    <xf numFmtId="44" fontId="3" fillId="2" borderId="0" xfId="1" applyFont="1" applyFill="1" applyAlignment="1">
      <alignment horizontal="left" vertical="center"/>
    </xf>
    <xf numFmtId="44" fontId="0" fillId="2" borderId="0" xfId="1" applyFont="1" applyFill="1" applyAlignment="1">
      <alignment horizontal="left"/>
    </xf>
    <xf numFmtId="44" fontId="2" fillId="2" borderId="0" xfId="1" applyFont="1" applyFill="1" applyAlignment="1">
      <alignment horizontal="left"/>
    </xf>
    <xf numFmtId="44" fontId="0" fillId="2" borderId="0" xfId="1" applyFont="1" applyFill="1" applyAlignment="1">
      <alignment vertical="center"/>
    </xf>
    <xf numFmtId="44" fontId="11" fillId="2" borderId="0" xfId="1" applyFont="1" applyFill="1" applyAlignment="1">
      <alignment vertical="center"/>
    </xf>
    <xf numFmtId="0" fontId="12" fillId="2" borderId="0" xfId="0" applyFont="1" applyFill="1" applyAlignment="1">
      <alignment wrapText="1"/>
    </xf>
    <xf numFmtId="44" fontId="12" fillId="2" borderId="0" xfId="1" applyFont="1" applyFill="1" applyAlignment="1">
      <alignment horizontal="center" vertical="center" wrapText="1"/>
    </xf>
    <xf numFmtId="44" fontId="13" fillId="2" borderId="0" xfId="1" applyFont="1" applyFill="1" applyAlignment="1">
      <alignment horizontal="center" vertical="center" wrapText="1"/>
    </xf>
    <xf numFmtId="44" fontId="14" fillId="2" borderId="0" xfId="1" applyFont="1" applyFill="1" applyAlignment="1">
      <alignment horizontal="center" vertical="center" wrapText="1"/>
    </xf>
    <xf numFmtId="44" fontId="2" fillId="2" borderId="0" xfId="1" applyFont="1" applyFill="1" applyAlignment="1">
      <alignment horizontal="center" vertical="center"/>
    </xf>
    <xf numFmtId="44" fontId="2" fillId="4" borderId="0" xfId="1" applyFont="1" applyFill="1" applyAlignment="1">
      <alignment horizontal="center" vertical="center"/>
    </xf>
    <xf numFmtId="44" fontId="0" fillId="2" borderId="0" xfId="1" applyFont="1" applyFill="1" applyAlignment="1">
      <alignment horizontal="center" vertical="center"/>
    </xf>
    <xf numFmtId="44" fontId="0" fillId="2" borderId="0" xfId="1" applyFont="1" applyFill="1" applyAlignment="1">
      <alignment horizontal="center"/>
    </xf>
    <xf numFmtId="44" fontId="3" fillId="5" borderId="0" xfId="1" applyFont="1" applyFill="1" applyAlignment="1">
      <alignment horizontal="left" vertical="center"/>
    </xf>
    <xf numFmtId="0" fontId="15" fillId="5" borderId="0" xfId="0" applyFont="1" applyFill="1"/>
    <xf numFmtId="0" fontId="12" fillId="5" borderId="0" xfId="0" applyFont="1" applyFill="1" applyAlignment="1">
      <alignment wrapText="1"/>
    </xf>
    <xf numFmtId="0" fontId="9" fillId="2" borderId="3" xfId="0" applyFont="1" applyFill="1" applyBorder="1"/>
    <xf numFmtId="0" fontId="9" fillId="2" borderId="3" xfId="0" applyFont="1" applyFill="1" applyBorder="1" applyAlignment="1">
      <alignment horizontal="center"/>
    </xf>
    <xf numFmtId="44" fontId="9" fillId="2" borderId="3" xfId="1" applyFont="1" applyFill="1" applyBorder="1" applyAlignment="1">
      <alignment horizontal="left"/>
    </xf>
    <xf numFmtId="44" fontId="9" fillId="2" borderId="3" xfId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44" fontId="6" fillId="2" borderId="1" xfId="1" applyFont="1" applyFill="1" applyBorder="1" applyAlignment="1">
      <alignment horizontal="center" wrapText="1"/>
    </xf>
    <xf numFmtId="44" fontId="6" fillId="2" borderId="1" xfId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center"/>
    </xf>
    <xf numFmtId="44" fontId="6" fillId="2" borderId="1" xfId="1" applyFont="1" applyFill="1" applyBorder="1"/>
    <xf numFmtId="44" fontId="6" fillId="2" borderId="1" xfId="1" applyFont="1" applyFill="1" applyBorder="1" applyAlignment="1">
      <alignment wrapText="1"/>
    </xf>
    <xf numFmtId="49" fontId="16" fillId="5" borderId="1" xfId="0" applyNumberFormat="1" applyFont="1" applyFill="1" applyBorder="1" applyAlignment="1">
      <alignment horizontal="left" vertical="center"/>
    </xf>
    <xf numFmtId="164" fontId="16" fillId="5" borderId="1" xfId="0" applyNumberFormat="1" applyFont="1" applyFill="1" applyBorder="1" applyAlignment="1">
      <alignment horizontal="center" vertical="center"/>
    </xf>
    <xf numFmtId="44" fontId="16" fillId="5" borderId="1" xfId="1" applyFont="1" applyFill="1" applyBorder="1" applyAlignment="1">
      <alignment horizontal="right" vertical="center"/>
    </xf>
    <xf numFmtId="49" fontId="1" fillId="2" borderId="1" xfId="1" applyNumberFormat="1" applyFont="1" applyFill="1" applyBorder="1" applyAlignment="1">
      <alignment horizontal="center"/>
    </xf>
    <xf numFmtId="44" fontId="1" fillId="2" borderId="1" xfId="1" applyFont="1" applyFill="1" applyBorder="1"/>
    <xf numFmtId="0" fontId="6" fillId="5" borderId="1" xfId="0" applyFont="1" applyFill="1" applyBorder="1" applyAlignment="1">
      <alignment wrapText="1"/>
    </xf>
    <xf numFmtId="49" fontId="16" fillId="2" borderId="1" xfId="0" applyNumberFormat="1" applyFont="1" applyFill="1" applyBorder="1" applyAlignment="1">
      <alignment horizontal="left" vertical="center"/>
    </xf>
    <xf numFmtId="164" fontId="16" fillId="2" borderId="1" xfId="0" applyNumberFormat="1" applyFont="1" applyFill="1" applyBorder="1" applyAlignment="1">
      <alignment horizontal="center" vertical="center"/>
    </xf>
    <xf numFmtId="44" fontId="16" fillId="2" borderId="1" xfId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wrapText="1"/>
    </xf>
    <xf numFmtId="49" fontId="16" fillId="2" borderId="1" xfId="0" applyNumberFormat="1" applyFont="1" applyFill="1" applyBorder="1" applyAlignment="1">
      <alignment horizontal="center" vertical="center"/>
    </xf>
    <xf numFmtId="44" fontId="1" fillId="2" borderId="1" xfId="1" applyFont="1" applyFill="1" applyBorder="1" applyAlignment="1">
      <alignment horizontal="left"/>
    </xf>
    <xf numFmtId="49" fontId="17" fillId="5" borderId="1" xfId="0" applyNumberFormat="1" applyFont="1" applyFill="1" applyBorder="1" applyAlignment="1">
      <alignment horizontal="left" vertical="center"/>
    </xf>
    <xf numFmtId="49" fontId="17" fillId="2" borderId="1" xfId="0" applyNumberFormat="1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12">
    <dxf>
      <fill>
        <patternFill patternType="solid">
          <fgColor rgb="FFCAEDFB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CAEDFB"/>
          <bgColor rgb="FF00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176122</xdr:colOff>
      <xdr:row>0</xdr:row>
      <xdr:rowOff>106753</xdr:rowOff>
    </xdr:from>
    <xdr:to>
      <xdr:col>1</xdr:col>
      <xdr:colOff>258392</xdr:colOff>
      <xdr:row>0</xdr:row>
      <xdr:rowOff>1369454</xdr:rowOff>
    </xdr:to>
    <xdr:pic>
      <xdr:nvPicPr>
        <xdr:cNvPr id="2" name="Picture 1" descr="Kraemer's_transparent.jpg">
          <a:extLst>
            <a:ext uri="{FF2B5EF4-FFF2-40B4-BE49-F238E27FC236}">
              <a16:creationId xmlns:a16="http://schemas.microsoft.com/office/drawing/2014/main" id="{3146FAE9-2644-436E-9444-7AD49672D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22" y="106753"/>
          <a:ext cx="1509003" cy="1262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45202</xdr:colOff>
      <xdr:row>0</xdr:row>
      <xdr:rowOff>359231</xdr:rowOff>
    </xdr:from>
    <xdr:to>
      <xdr:col>1</xdr:col>
      <xdr:colOff>2096895</xdr:colOff>
      <xdr:row>0</xdr:row>
      <xdr:rowOff>1420679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35D6594-3F1A-4CBE-96CB-94CB5DFDF7C2}"/>
            </a:ext>
          </a:extLst>
        </xdr:cNvPr>
        <xdr:cNvSpPr txBox="1"/>
      </xdr:nvSpPr>
      <xdr:spPr>
        <a:xfrm>
          <a:off x="2027694" y="359231"/>
          <a:ext cx="2051693" cy="106144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latin typeface="Arial Nova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425823</xdr:colOff>
      <xdr:row>0</xdr:row>
      <xdr:rowOff>235323</xdr:rowOff>
    </xdr:from>
    <xdr:to>
      <xdr:col>7</xdr:col>
      <xdr:colOff>913011</xdr:colOff>
      <xdr:row>0</xdr:row>
      <xdr:rowOff>1165411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310CA00-FC0E-4554-BA60-B7D9F96D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1470" y="235323"/>
          <a:ext cx="2459423" cy="930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8"/>
  <sheetViews>
    <sheetView tabSelected="1" zoomScale="85" zoomScaleNormal="85" workbookViewId="0">
      <selection activeCell="A64" sqref="A64:XFD188"/>
    </sheetView>
  </sheetViews>
  <sheetFormatPr defaultColWidth="9.140625" defaultRowHeight="15"/>
  <cols>
    <col min="1" max="1" width="21.5703125" style="26" customWidth="1"/>
    <col min="2" max="2" width="40.7109375" style="6" bestFit="1" customWidth="1"/>
    <col min="3" max="3" width="14.42578125" style="6" bestFit="1" customWidth="1"/>
    <col min="4" max="4" width="12.140625" style="40" bestFit="1" customWidth="1"/>
    <col min="5" max="5" width="10" style="29" bestFit="1" customWidth="1"/>
    <col min="6" max="6" width="9.42578125" style="8" customWidth="1"/>
    <col min="7" max="7" width="10" style="5" customWidth="1"/>
    <col min="8" max="8" width="20.42578125" style="33" bestFit="1" customWidth="1"/>
    <col min="9" max="16384" width="9.140625" style="6"/>
  </cols>
  <sheetData>
    <row r="1" spans="1:8" ht="138" customHeight="1">
      <c r="A1" s="20"/>
      <c r="B1" s="1"/>
      <c r="C1" s="2"/>
      <c r="D1" s="37"/>
      <c r="E1" s="15"/>
      <c r="F1" s="7"/>
      <c r="G1" s="15"/>
    </row>
    <row r="2" spans="1:8">
      <c r="A2" s="21" t="s">
        <v>57</v>
      </c>
      <c r="B2" s="17"/>
      <c r="C2" s="19"/>
      <c r="D2" s="38"/>
      <c r="E2" s="27"/>
      <c r="F2" s="10"/>
      <c r="G2" s="14" t="s">
        <v>3</v>
      </c>
      <c r="H2" s="34"/>
    </row>
    <row r="3" spans="1:8">
      <c r="A3" s="18"/>
      <c r="B3" s="1"/>
      <c r="C3" s="1"/>
      <c r="D3" s="12"/>
      <c r="E3" s="30"/>
      <c r="F3" s="1"/>
      <c r="G3" s="12" t="s">
        <v>1</v>
      </c>
      <c r="H3" s="35"/>
    </row>
    <row r="4" spans="1:8">
      <c r="A4" s="9" t="s">
        <v>2</v>
      </c>
      <c r="B4" s="4"/>
      <c r="C4" s="10"/>
      <c r="D4" s="39"/>
      <c r="F4" s="41" t="s">
        <v>158</v>
      </c>
      <c r="G4" s="42"/>
      <c r="H4" s="43"/>
    </row>
    <row r="5" spans="1:8">
      <c r="A5" s="9" t="s">
        <v>4</v>
      </c>
      <c r="B5" s="4"/>
      <c r="C5" s="10"/>
      <c r="D5" s="39"/>
      <c r="E5" s="28"/>
      <c r="F5" s="31" t="s">
        <v>5</v>
      </c>
      <c r="G5" s="32"/>
    </row>
    <row r="6" spans="1:8" ht="21" customHeight="1">
      <c r="A6" s="22" t="s">
        <v>202</v>
      </c>
      <c r="B6" s="16"/>
      <c r="C6" s="10"/>
      <c r="D6" s="39"/>
      <c r="E6" s="28"/>
      <c r="F6" s="31" t="s">
        <v>70</v>
      </c>
      <c r="G6" s="32"/>
    </row>
    <row r="7" spans="1:8">
      <c r="A7" s="23"/>
      <c r="B7" s="11"/>
      <c r="C7" s="10"/>
      <c r="D7" s="14"/>
      <c r="E7" s="28"/>
      <c r="F7" s="10"/>
      <c r="G7" s="13" t="s">
        <v>6</v>
      </c>
      <c r="H7" s="34"/>
    </row>
    <row r="8" spans="1:8">
      <c r="A8" s="23"/>
      <c r="B8" s="3"/>
      <c r="C8" s="10"/>
      <c r="D8" s="39"/>
      <c r="E8" s="28"/>
      <c r="F8" s="10"/>
      <c r="G8" s="13" t="s">
        <v>38</v>
      </c>
      <c r="H8" s="36"/>
    </row>
    <row r="9" spans="1:8" s="26" customFormat="1" ht="25.15" customHeight="1">
      <c r="A9" s="24" t="s">
        <v>221</v>
      </c>
      <c r="B9" s="44"/>
      <c r="C9" s="45"/>
      <c r="D9" s="45"/>
      <c r="E9" s="46"/>
      <c r="F9" s="45"/>
      <c r="G9" s="47"/>
      <c r="H9" s="48"/>
    </row>
    <row r="10" spans="1:8" s="26" customFormat="1" ht="30">
      <c r="A10" s="25" t="s">
        <v>8</v>
      </c>
      <c r="B10" s="25" t="s">
        <v>9</v>
      </c>
      <c r="C10" s="25" t="s">
        <v>0</v>
      </c>
      <c r="D10" s="49" t="s">
        <v>10</v>
      </c>
      <c r="E10" s="50" t="s">
        <v>11</v>
      </c>
      <c r="F10" s="51" t="s">
        <v>40</v>
      </c>
      <c r="G10" s="52" t="s">
        <v>12</v>
      </c>
      <c r="H10" s="53" t="s">
        <v>7</v>
      </c>
    </row>
    <row r="11" spans="1:8" s="26" customFormat="1" ht="20.100000000000001" customHeight="1">
      <c r="A11" s="66" t="s">
        <v>94</v>
      </c>
      <c r="B11" s="54" t="s">
        <v>24</v>
      </c>
      <c r="C11" s="54" t="s">
        <v>95</v>
      </c>
      <c r="D11" s="55">
        <v>3800</v>
      </c>
      <c r="E11" s="56">
        <v>8</v>
      </c>
      <c r="F11" s="57"/>
      <c r="G11" s="58">
        <f t="shared" ref="G11:G42" si="0">SUM(E11*F11)</f>
        <v>0</v>
      </c>
      <c r="H11" s="59" t="s">
        <v>201</v>
      </c>
    </row>
    <row r="12" spans="1:8" s="26" customFormat="1" ht="20.100000000000001" customHeight="1">
      <c r="A12" s="66" t="s">
        <v>96</v>
      </c>
      <c r="B12" s="54" t="s">
        <v>13</v>
      </c>
      <c r="C12" s="54" t="s">
        <v>95</v>
      </c>
      <c r="D12" s="55">
        <v>1400</v>
      </c>
      <c r="E12" s="56">
        <v>8</v>
      </c>
      <c r="F12" s="57"/>
      <c r="G12" s="58">
        <f t="shared" si="0"/>
        <v>0</v>
      </c>
      <c r="H12" s="59" t="s">
        <v>201</v>
      </c>
    </row>
    <row r="13" spans="1:8" s="26" customFormat="1" ht="20.100000000000001" customHeight="1">
      <c r="A13" s="66" t="s">
        <v>97</v>
      </c>
      <c r="B13" s="54" t="s">
        <v>25</v>
      </c>
      <c r="C13" s="54" t="s">
        <v>95</v>
      </c>
      <c r="D13" s="55">
        <v>1970</v>
      </c>
      <c r="E13" s="56">
        <v>8</v>
      </c>
      <c r="F13" s="57"/>
      <c r="G13" s="58">
        <f t="shared" si="0"/>
        <v>0</v>
      </c>
      <c r="H13" s="59" t="s">
        <v>201</v>
      </c>
    </row>
    <row r="14" spans="1:8" s="26" customFormat="1" ht="20.100000000000001" customHeight="1">
      <c r="A14" s="66" t="s">
        <v>188</v>
      </c>
      <c r="B14" s="54" t="s">
        <v>189</v>
      </c>
      <c r="C14" s="54" t="s">
        <v>95</v>
      </c>
      <c r="D14" s="55">
        <v>500</v>
      </c>
      <c r="E14" s="56">
        <v>8</v>
      </c>
      <c r="F14" s="57"/>
      <c r="G14" s="58">
        <f t="shared" si="0"/>
        <v>0</v>
      </c>
      <c r="H14" s="59" t="s">
        <v>201</v>
      </c>
    </row>
    <row r="15" spans="1:8" s="26" customFormat="1" ht="20.100000000000001" customHeight="1">
      <c r="A15" s="66" t="s">
        <v>180</v>
      </c>
      <c r="B15" s="54" t="s">
        <v>27</v>
      </c>
      <c r="C15" s="54" t="s">
        <v>95</v>
      </c>
      <c r="D15" s="55">
        <v>3901</v>
      </c>
      <c r="E15" s="56">
        <v>8</v>
      </c>
      <c r="F15" s="57"/>
      <c r="G15" s="58">
        <f t="shared" si="0"/>
        <v>0</v>
      </c>
      <c r="H15" s="59" t="s">
        <v>201</v>
      </c>
    </row>
    <row r="16" spans="1:8" s="26" customFormat="1" ht="20.100000000000001" customHeight="1">
      <c r="A16" s="66" t="s">
        <v>183</v>
      </c>
      <c r="B16" s="54" t="s">
        <v>184</v>
      </c>
      <c r="C16" s="54" t="s">
        <v>95</v>
      </c>
      <c r="D16" s="55">
        <v>400</v>
      </c>
      <c r="E16" s="56">
        <v>8</v>
      </c>
      <c r="F16" s="57"/>
      <c r="G16" s="58">
        <f t="shared" si="0"/>
        <v>0</v>
      </c>
      <c r="H16" s="59" t="s">
        <v>201</v>
      </c>
    </row>
    <row r="17" spans="1:8" s="26" customFormat="1" ht="20.100000000000001" customHeight="1">
      <c r="A17" s="66" t="s">
        <v>185</v>
      </c>
      <c r="B17" s="54" t="s">
        <v>28</v>
      </c>
      <c r="C17" s="54" t="s">
        <v>95</v>
      </c>
      <c r="D17" s="55">
        <v>700</v>
      </c>
      <c r="E17" s="56">
        <v>8</v>
      </c>
      <c r="F17" s="57"/>
      <c r="G17" s="58">
        <f t="shared" si="0"/>
        <v>0</v>
      </c>
      <c r="H17" s="59" t="s">
        <v>201</v>
      </c>
    </row>
    <row r="18" spans="1:8" s="26" customFormat="1" ht="20.100000000000001" customHeight="1">
      <c r="A18" s="66" t="s">
        <v>98</v>
      </c>
      <c r="B18" s="54" t="s">
        <v>14</v>
      </c>
      <c r="C18" s="54" t="s">
        <v>95</v>
      </c>
      <c r="D18" s="55">
        <v>2900</v>
      </c>
      <c r="E18" s="56">
        <v>8</v>
      </c>
      <c r="F18" s="57"/>
      <c r="G18" s="58">
        <f t="shared" si="0"/>
        <v>0</v>
      </c>
      <c r="H18" s="59" t="s">
        <v>201</v>
      </c>
    </row>
    <row r="19" spans="1:8" s="26" customFormat="1" ht="20.100000000000001" customHeight="1">
      <c r="A19" s="66" t="s">
        <v>99</v>
      </c>
      <c r="B19" s="54" t="s">
        <v>26</v>
      </c>
      <c r="C19" s="54" t="s">
        <v>95</v>
      </c>
      <c r="D19" s="55">
        <v>685</v>
      </c>
      <c r="E19" s="56">
        <v>8</v>
      </c>
      <c r="F19" s="57"/>
      <c r="G19" s="58">
        <f t="shared" si="0"/>
        <v>0</v>
      </c>
      <c r="H19" s="59" t="s">
        <v>201</v>
      </c>
    </row>
    <row r="20" spans="1:8" s="26" customFormat="1" ht="20.100000000000001" customHeight="1">
      <c r="A20" s="66" t="s">
        <v>159</v>
      </c>
      <c r="B20" s="54" t="s">
        <v>16</v>
      </c>
      <c r="C20" s="54" t="s">
        <v>83</v>
      </c>
      <c r="D20" s="55">
        <v>1810</v>
      </c>
      <c r="E20" s="56">
        <v>1.9</v>
      </c>
      <c r="F20" s="57"/>
      <c r="G20" s="58">
        <f t="shared" si="0"/>
        <v>0</v>
      </c>
      <c r="H20" s="59" t="s">
        <v>201</v>
      </c>
    </row>
    <row r="21" spans="1:8" s="26" customFormat="1" ht="20.100000000000001" customHeight="1">
      <c r="A21" s="66" t="s">
        <v>122</v>
      </c>
      <c r="B21" s="54" t="s">
        <v>45</v>
      </c>
      <c r="C21" s="54" t="s">
        <v>79</v>
      </c>
      <c r="D21" s="55">
        <v>8100</v>
      </c>
      <c r="E21" s="56">
        <v>1.45</v>
      </c>
      <c r="F21" s="57"/>
      <c r="G21" s="58">
        <f t="shared" si="0"/>
        <v>0</v>
      </c>
      <c r="H21" s="59" t="s">
        <v>201</v>
      </c>
    </row>
    <row r="22" spans="1:8" s="26" customFormat="1" ht="20.100000000000001" customHeight="1">
      <c r="A22" s="66" t="s">
        <v>123</v>
      </c>
      <c r="B22" s="54" t="s">
        <v>44</v>
      </c>
      <c r="C22" s="54" t="s">
        <v>79</v>
      </c>
      <c r="D22" s="55">
        <v>8000</v>
      </c>
      <c r="E22" s="56">
        <v>1.45</v>
      </c>
      <c r="F22" s="57"/>
      <c r="G22" s="58">
        <f t="shared" si="0"/>
        <v>0</v>
      </c>
      <c r="H22" s="59" t="s">
        <v>201</v>
      </c>
    </row>
    <row r="23" spans="1:8" s="26" customFormat="1" ht="20.100000000000001" customHeight="1">
      <c r="A23" s="66" t="s">
        <v>124</v>
      </c>
      <c r="B23" s="54" t="s">
        <v>125</v>
      </c>
      <c r="C23" s="54" t="s">
        <v>79</v>
      </c>
      <c r="D23" s="55">
        <v>1539</v>
      </c>
      <c r="E23" s="56">
        <v>1.45</v>
      </c>
      <c r="F23" s="57"/>
      <c r="G23" s="58">
        <f t="shared" si="0"/>
        <v>0</v>
      </c>
      <c r="H23" s="59" t="s">
        <v>201</v>
      </c>
    </row>
    <row r="24" spans="1:8" s="26" customFormat="1" ht="20.100000000000001" customHeight="1">
      <c r="A24" s="66" t="s">
        <v>126</v>
      </c>
      <c r="B24" s="54" t="s">
        <v>90</v>
      </c>
      <c r="C24" s="54" t="s">
        <v>110</v>
      </c>
      <c r="D24" s="55">
        <v>8500</v>
      </c>
      <c r="E24" s="56">
        <v>1.35</v>
      </c>
      <c r="F24" s="57"/>
      <c r="G24" s="58">
        <f t="shared" si="0"/>
        <v>0</v>
      </c>
      <c r="H24" s="59" t="s">
        <v>201</v>
      </c>
    </row>
    <row r="25" spans="1:8" s="26" customFormat="1" ht="20.100000000000001" customHeight="1">
      <c r="A25" s="66" t="s">
        <v>127</v>
      </c>
      <c r="B25" s="54" t="s">
        <v>19</v>
      </c>
      <c r="C25" s="54" t="s">
        <v>110</v>
      </c>
      <c r="D25" s="55">
        <v>12800</v>
      </c>
      <c r="E25" s="56">
        <v>1.35</v>
      </c>
      <c r="F25" s="57"/>
      <c r="G25" s="58">
        <f t="shared" si="0"/>
        <v>0</v>
      </c>
      <c r="H25" s="59" t="s">
        <v>201</v>
      </c>
    </row>
    <row r="26" spans="1:8" s="26" customFormat="1" ht="20.100000000000001" customHeight="1">
      <c r="A26" s="66" t="s">
        <v>82</v>
      </c>
      <c r="B26" s="54" t="s">
        <v>20</v>
      </c>
      <c r="C26" s="54" t="s">
        <v>83</v>
      </c>
      <c r="D26" s="55">
        <v>8000</v>
      </c>
      <c r="E26" s="56">
        <v>1.9</v>
      </c>
      <c r="F26" s="57"/>
      <c r="G26" s="58">
        <f t="shared" si="0"/>
        <v>0</v>
      </c>
      <c r="H26" s="59" t="s">
        <v>201</v>
      </c>
    </row>
    <row r="27" spans="1:8" s="26" customFormat="1" ht="20.100000000000001" customHeight="1">
      <c r="A27" s="66" t="s">
        <v>128</v>
      </c>
      <c r="B27" s="54" t="s">
        <v>62</v>
      </c>
      <c r="C27" s="54" t="s">
        <v>83</v>
      </c>
      <c r="D27" s="55">
        <v>3300</v>
      </c>
      <c r="E27" s="56">
        <v>1.9</v>
      </c>
      <c r="F27" s="57"/>
      <c r="G27" s="58">
        <f t="shared" si="0"/>
        <v>0</v>
      </c>
      <c r="H27" s="59" t="s">
        <v>201</v>
      </c>
    </row>
    <row r="28" spans="1:8" s="26" customFormat="1" ht="20.100000000000001" customHeight="1">
      <c r="A28" s="66" t="s">
        <v>129</v>
      </c>
      <c r="B28" s="54" t="s">
        <v>130</v>
      </c>
      <c r="C28" s="54" t="s">
        <v>131</v>
      </c>
      <c r="D28" s="55">
        <v>7400</v>
      </c>
      <c r="E28" s="56">
        <v>1.45</v>
      </c>
      <c r="F28" s="57"/>
      <c r="G28" s="58">
        <f t="shared" si="0"/>
        <v>0</v>
      </c>
      <c r="H28" s="59" t="s">
        <v>201</v>
      </c>
    </row>
    <row r="29" spans="1:8" s="26" customFormat="1" ht="20.100000000000001" customHeight="1">
      <c r="A29" s="66" t="s">
        <v>132</v>
      </c>
      <c r="B29" s="54" t="s">
        <v>133</v>
      </c>
      <c r="C29" s="54" t="s">
        <v>131</v>
      </c>
      <c r="D29" s="55">
        <v>4600</v>
      </c>
      <c r="E29" s="56">
        <v>1.45</v>
      </c>
      <c r="F29" s="57"/>
      <c r="G29" s="58">
        <f t="shared" si="0"/>
        <v>0</v>
      </c>
      <c r="H29" s="59" t="s">
        <v>201</v>
      </c>
    </row>
    <row r="30" spans="1:8" s="26" customFormat="1" ht="20.100000000000001" customHeight="1">
      <c r="A30" s="66" t="s">
        <v>134</v>
      </c>
      <c r="B30" s="54" t="s">
        <v>135</v>
      </c>
      <c r="C30" s="54" t="s">
        <v>131</v>
      </c>
      <c r="D30" s="55">
        <v>1300</v>
      </c>
      <c r="E30" s="56">
        <v>1.45</v>
      </c>
      <c r="F30" s="57"/>
      <c r="G30" s="58">
        <f t="shared" si="0"/>
        <v>0</v>
      </c>
      <c r="H30" s="59" t="s">
        <v>201</v>
      </c>
    </row>
    <row r="31" spans="1:8" s="26" customFormat="1" ht="20.100000000000001" customHeight="1">
      <c r="A31" s="67" t="s">
        <v>210</v>
      </c>
      <c r="B31" s="60" t="s">
        <v>24</v>
      </c>
      <c r="C31" s="60" t="s">
        <v>76</v>
      </c>
      <c r="D31" s="61">
        <v>14</v>
      </c>
      <c r="E31" s="62">
        <v>102.5</v>
      </c>
      <c r="F31" s="57"/>
      <c r="G31" s="58">
        <f t="shared" si="0"/>
        <v>0</v>
      </c>
      <c r="H31" s="63"/>
    </row>
    <row r="32" spans="1:8" s="26" customFormat="1" ht="20.100000000000001" customHeight="1">
      <c r="A32" s="67" t="s">
        <v>232</v>
      </c>
      <c r="B32" s="60" t="s">
        <v>24</v>
      </c>
      <c r="C32" s="60" t="s">
        <v>233</v>
      </c>
      <c r="D32" s="64" t="s">
        <v>307</v>
      </c>
      <c r="E32" s="65">
        <v>39.200000000000003</v>
      </c>
      <c r="F32" s="57"/>
      <c r="G32" s="58">
        <f t="shared" si="0"/>
        <v>0</v>
      </c>
      <c r="H32" s="63"/>
    </row>
    <row r="33" spans="1:8" s="26" customFormat="1" ht="20.100000000000001" customHeight="1">
      <c r="A33" s="67" t="s">
        <v>234</v>
      </c>
      <c r="B33" s="60" t="s">
        <v>24</v>
      </c>
      <c r="C33" s="60" t="s">
        <v>235</v>
      </c>
      <c r="D33" s="64" t="s">
        <v>307</v>
      </c>
      <c r="E33" s="65">
        <v>67.7</v>
      </c>
      <c r="F33" s="57"/>
      <c r="G33" s="58">
        <f t="shared" si="0"/>
        <v>0</v>
      </c>
      <c r="H33" s="63"/>
    </row>
    <row r="34" spans="1:8" s="26" customFormat="1" ht="20.100000000000001" customHeight="1">
      <c r="A34" s="67" t="s">
        <v>46</v>
      </c>
      <c r="B34" s="60" t="s">
        <v>13</v>
      </c>
      <c r="C34" s="60" t="s">
        <v>76</v>
      </c>
      <c r="D34" s="61">
        <v>159</v>
      </c>
      <c r="E34" s="62">
        <v>102.5</v>
      </c>
      <c r="F34" s="57"/>
      <c r="G34" s="58">
        <f t="shared" si="0"/>
        <v>0</v>
      </c>
      <c r="H34" s="63"/>
    </row>
    <row r="35" spans="1:8" s="26" customFormat="1" ht="20.100000000000001" customHeight="1">
      <c r="A35" s="67" t="s">
        <v>236</v>
      </c>
      <c r="B35" s="60" t="s">
        <v>13</v>
      </c>
      <c r="C35" s="60" t="s">
        <v>233</v>
      </c>
      <c r="D35" s="64" t="s">
        <v>307</v>
      </c>
      <c r="E35" s="65">
        <v>39.200000000000003</v>
      </c>
      <c r="F35" s="57"/>
      <c r="G35" s="58">
        <f t="shared" si="0"/>
        <v>0</v>
      </c>
      <c r="H35" s="63"/>
    </row>
    <row r="36" spans="1:8" s="26" customFormat="1" ht="20.100000000000001" customHeight="1">
      <c r="A36" s="67" t="s">
        <v>237</v>
      </c>
      <c r="B36" s="60" t="s">
        <v>13</v>
      </c>
      <c r="C36" s="60" t="s">
        <v>235</v>
      </c>
      <c r="D36" s="64" t="s">
        <v>307</v>
      </c>
      <c r="E36" s="65">
        <v>67.7</v>
      </c>
      <c r="F36" s="57"/>
      <c r="G36" s="58">
        <f t="shared" si="0"/>
        <v>0</v>
      </c>
      <c r="H36" s="63"/>
    </row>
    <row r="37" spans="1:8" s="26" customFormat="1" ht="20.100000000000001" customHeight="1">
      <c r="A37" s="67" t="s">
        <v>33</v>
      </c>
      <c r="B37" s="60" t="s">
        <v>25</v>
      </c>
      <c r="C37" s="60" t="s">
        <v>76</v>
      </c>
      <c r="D37" s="61">
        <v>30</v>
      </c>
      <c r="E37" s="62">
        <v>102.5</v>
      </c>
      <c r="F37" s="57"/>
      <c r="G37" s="58">
        <f t="shared" si="0"/>
        <v>0</v>
      </c>
      <c r="H37" s="63"/>
    </row>
    <row r="38" spans="1:8" s="26" customFormat="1" ht="20.100000000000001" customHeight="1">
      <c r="A38" s="67" t="s">
        <v>238</v>
      </c>
      <c r="B38" s="60" t="s">
        <v>25</v>
      </c>
      <c r="C38" s="60" t="s">
        <v>233</v>
      </c>
      <c r="D38" s="64" t="s">
        <v>307</v>
      </c>
      <c r="E38" s="65">
        <v>39.200000000000003</v>
      </c>
      <c r="F38" s="57"/>
      <c r="G38" s="58">
        <f t="shared" si="0"/>
        <v>0</v>
      </c>
      <c r="H38" s="63"/>
    </row>
    <row r="39" spans="1:8" s="26" customFormat="1" ht="20.100000000000001" customHeight="1">
      <c r="A39" s="67" t="s">
        <v>239</v>
      </c>
      <c r="B39" s="60" t="s">
        <v>25</v>
      </c>
      <c r="C39" s="60" t="s">
        <v>235</v>
      </c>
      <c r="D39" s="64" t="s">
        <v>307</v>
      </c>
      <c r="E39" s="65">
        <v>67.7</v>
      </c>
      <c r="F39" s="57"/>
      <c r="G39" s="58">
        <f t="shared" si="0"/>
        <v>0</v>
      </c>
      <c r="H39" s="63"/>
    </row>
    <row r="40" spans="1:8" s="26" customFormat="1" ht="20.100000000000001" customHeight="1">
      <c r="A40" s="67" t="s">
        <v>34</v>
      </c>
      <c r="B40" s="60" t="s">
        <v>14</v>
      </c>
      <c r="C40" s="60" t="s">
        <v>75</v>
      </c>
      <c r="D40" s="61">
        <v>1283</v>
      </c>
      <c r="E40" s="62">
        <v>67.7</v>
      </c>
      <c r="F40" s="57"/>
      <c r="G40" s="58">
        <f t="shared" si="0"/>
        <v>0</v>
      </c>
      <c r="H40" s="63"/>
    </row>
    <row r="41" spans="1:8" s="26" customFormat="1" ht="20.100000000000001" customHeight="1">
      <c r="A41" s="67" t="s">
        <v>35</v>
      </c>
      <c r="B41" s="60" t="s">
        <v>14</v>
      </c>
      <c r="C41" s="60" t="s">
        <v>76</v>
      </c>
      <c r="D41" s="61">
        <v>12</v>
      </c>
      <c r="E41" s="62">
        <v>102.5</v>
      </c>
      <c r="F41" s="57"/>
      <c r="G41" s="58">
        <f t="shared" si="0"/>
        <v>0</v>
      </c>
      <c r="H41" s="63"/>
    </row>
    <row r="42" spans="1:8" s="26" customFormat="1" ht="20.100000000000001" customHeight="1">
      <c r="A42" s="67" t="s">
        <v>241</v>
      </c>
      <c r="B42" s="60" t="s">
        <v>26</v>
      </c>
      <c r="C42" s="60" t="s">
        <v>233</v>
      </c>
      <c r="D42" s="64" t="s">
        <v>307</v>
      </c>
      <c r="E42" s="65">
        <v>39.200000000000003</v>
      </c>
      <c r="F42" s="57"/>
      <c r="G42" s="58">
        <f t="shared" si="0"/>
        <v>0</v>
      </c>
      <c r="H42" s="63"/>
    </row>
    <row r="43" spans="1:8" s="26" customFormat="1" ht="20.100000000000001" customHeight="1">
      <c r="A43" s="67" t="s">
        <v>242</v>
      </c>
      <c r="B43" s="60" t="s">
        <v>26</v>
      </c>
      <c r="C43" s="60" t="s">
        <v>235</v>
      </c>
      <c r="D43" s="64" t="s">
        <v>307</v>
      </c>
      <c r="E43" s="65">
        <v>67.7</v>
      </c>
      <c r="F43" s="57"/>
      <c r="G43" s="58">
        <f t="shared" ref="G43:G73" si="1">SUM(E43*F43)</f>
        <v>0</v>
      </c>
      <c r="H43" s="63"/>
    </row>
    <row r="44" spans="1:8" s="26" customFormat="1" ht="20.100000000000001" customHeight="1">
      <c r="A44" s="67" t="s">
        <v>240</v>
      </c>
      <c r="B44" s="60" t="s">
        <v>27</v>
      </c>
      <c r="C44" s="60" t="s">
        <v>235</v>
      </c>
      <c r="D44" s="64" t="s">
        <v>308</v>
      </c>
      <c r="E44" s="65">
        <v>67.7</v>
      </c>
      <c r="F44" s="57"/>
      <c r="G44" s="58">
        <f t="shared" si="1"/>
        <v>0</v>
      </c>
      <c r="H44" s="63"/>
    </row>
    <row r="45" spans="1:8" s="26" customFormat="1" ht="20.100000000000001" customHeight="1">
      <c r="A45" s="67" t="s">
        <v>222</v>
      </c>
      <c r="B45" s="60" t="s">
        <v>223</v>
      </c>
      <c r="C45" s="60" t="s">
        <v>75</v>
      </c>
      <c r="D45" s="61">
        <v>45</v>
      </c>
      <c r="E45" s="62">
        <v>86.1</v>
      </c>
      <c r="F45" s="57"/>
      <c r="G45" s="58">
        <f t="shared" si="1"/>
        <v>0</v>
      </c>
      <c r="H45" s="63" t="s">
        <v>230</v>
      </c>
    </row>
    <row r="46" spans="1:8" s="26" customFormat="1" ht="20.100000000000001" customHeight="1">
      <c r="A46" s="67" t="s">
        <v>59</v>
      </c>
      <c r="B46" s="60" t="s">
        <v>28</v>
      </c>
      <c r="C46" s="60" t="s">
        <v>74</v>
      </c>
      <c r="D46" s="61">
        <v>129</v>
      </c>
      <c r="E46" s="62">
        <v>39.200000000000003</v>
      </c>
      <c r="F46" s="57"/>
      <c r="G46" s="58">
        <f t="shared" si="1"/>
        <v>0</v>
      </c>
      <c r="H46" s="63"/>
    </row>
    <row r="47" spans="1:8" s="26" customFormat="1" ht="20.100000000000001" customHeight="1">
      <c r="A47" s="67" t="s">
        <v>203</v>
      </c>
      <c r="B47" s="60" t="s">
        <v>28</v>
      </c>
      <c r="C47" s="60" t="s">
        <v>75</v>
      </c>
      <c r="D47" s="61">
        <v>15</v>
      </c>
      <c r="E47" s="62">
        <v>67.7</v>
      </c>
      <c r="F47" s="57"/>
      <c r="G47" s="58">
        <f t="shared" si="1"/>
        <v>0</v>
      </c>
      <c r="H47" s="63"/>
    </row>
    <row r="48" spans="1:8" s="26" customFormat="1" ht="20.100000000000001" customHeight="1">
      <c r="A48" s="67" t="s">
        <v>190</v>
      </c>
      <c r="B48" s="60" t="s">
        <v>191</v>
      </c>
      <c r="C48" s="60" t="s">
        <v>78</v>
      </c>
      <c r="D48" s="61">
        <v>2028</v>
      </c>
      <c r="E48" s="62">
        <v>6.2</v>
      </c>
      <c r="F48" s="57"/>
      <c r="G48" s="58">
        <f t="shared" si="1"/>
        <v>0</v>
      </c>
      <c r="H48" s="63"/>
    </row>
    <row r="49" spans="1:8" s="26" customFormat="1" ht="20.100000000000001" customHeight="1">
      <c r="A49" s="67" t="s">
        <v>137</v>
      </c>
      <c r="B49" s="60" t="s">
        <v>138</v>
      </c>
      <c r="C49" s="60" t="s">
        <v>74</v>
      </c>
      <c r="D49" s="61">
        <v>93</v>
      </c>
      <c r="E49" s="62">
        <v>21.25</v>
      </c>
      <c r="F49" s="57"/>
      <c r="G49" s="58">
        <f t="shared" si="1"/>
        <v>0</v>
      </c>
      <c r="H49" s="63"/>
    </row>
    <row r="50" spans="1:8" s="26" customFormat="1" ht="20.100000000000001" customHeight="1">
      <c r="A50" s="67" t="s">
        <v>243</v>
      </c>
      <c r="B50" s="60" t="s">
        <v>244</v>
      </c>
      <c r="C50" s="60" t="s">
        <v>245</v>
      </c>
      <c r="D50" s="64" t="s">
        <v>309</v>
      </c>
      <c r="E50" s="65">
        <v>5.9</v>
      </c>
      <c r="F50" s="57"/>
      <c r="G50" s="58">
        <f t="shared" si="1"/>
        <v>0</v>
      </c>
      <c r="H50" s="63"/>
    </row>
    <row r="51" spans="1:8" s="26" customFormat="1" ht="20.100000000000001" customHeight="1">
      <c r="A51" s="67" t="s">
        <v>246</v>
      </c>
      <c r="B51" s="60" t="s">
        <v>247</v>
      </c>
      <c r="C51" s="60" t="s">
        <v>245</v>
      </c>
      <c r="D51" s="64" t="s">
        <v>309</v>
      </c>
      <c r="E51" s="65">
        <v>5.9</v>
      </c>
      <c r="F51" s="57"/>
      <c r="G51" s="58">
        <f t="shared" si="1"/>
        <v>0</v>
      </c>
      <c r="H51" s="63"/>
    </row>
    <row r="52" spans="1:8" s="26" customFormat="1" ht="20.100000000000001" customHeight="1">
      <c r="A52" s="67" t="s">
        <v>248</v>
      </c>
      <c r="B52" s="60" t="s">
        <v>247</v>
      </c>
      <c r="C52" s="60" t="s">
        <v>249</v>
      </c>
      <c r="D52" s="64" t="s">
        <v>309</v>
      </c>
      <c r="E52" s="65">
        <v>18.5</v>
      </c>
      <c r="F52" s="57"/>
      <c r="G52" s="58">
        <f t="shared" si="1"/>
        <v>0</v>
      </c>
      <c r="H52" s="63"/>
    </row>
    <row r="53" spans="1:8" s="26" customFormat="1" ht="20.100000000000001" customHeight="1">
      <c r="A53" s="67" t="s">
        <v>250</v>
      </c>
      <c r="B53" s="60" t="s">
        <v>251</v>
      </c>
      <c r="C53" s="60" t="s">
        <v>245</v>
      </c>
      <c r="D53" s="64" t="s">
        <v>309</v>
      </c>
      <c r="E53" s="65">
        <v>5.9</v>
      </c>
      <c r="F53" s="57"/>
      <c r="G53" s="58">
        <f t="shared" si="1"/>
        <v>0</v>
      </c>
      <c r="H53" s="63"/>
    </row>
    <row r="54" spans="1:8" s="26" customFormat="1" ht="20.100000000000001" customHeight="1">
      <c r="A54" s="67" t="s">
        <v>252</v>
      </c>
      <c r="B54" s="60" t="s">
        <v>253</v>
      </c>
      <c r="C54" s="60" t="s">
        <v>245</v>
      </c>
      <c r="D54" s="64" t="s">
        <v>309</v>
      </c>
      <c r="E54" s="65">
        <v>5.9</v>
      </c>
      <c r="F54" s="57"/>
      <c r="G54" s="58">
        <f t="shared" si="1"/>
        <v>0</v>
      </c>
      <c r="H54" s="63"/>
    </row>
    <row r="55" spans="1:8" s="26" customFormat="1" ht="20.100000000000001" customHeight="1">
      <c r="A55" s="67" t="s">
        <v>254</v>
      </c>
      <c r="B55" s="60" t="s">
        <v>253</v>
      </c>
      <c r="C55" s="60" t="s">
        <v>249</v>
      </c>
      <c r="D55" s="64" t="s">
        <v>309</v>
      </c>
      <c r="E55" s="65">
        <v>18.5</v>
      </c>
      <c r="F55" s="57"/>
      <c r="G55" s="58">
        <f t="shared" si="1"/>
        <v>0</v>
      </c>
      <c r="H55" s="63"/>
    </row>
    <row r="56" spans="1:8" s="26" customFormat="1" ht="20.100000000000001" customHeight="1">
      <c r="A56" s="67" t="s">
        <v>255</v>
      </c>
      <c r="B56" s="60" t="s">
        <v>256</v>
      </c>
      <c r="C56" s="60" t="s">
        <v>245</v>
      </c>
      <c r="D56" s="64" t="s">
        <v>309</v>
      </c>
      <c r="E56" s="65">
        <v>5.9</v>
      </c>
      <c r="F56" s="57"/>
      <c r="G56" s="58">
        <f t="shared" si="1"/>
        <v>0</v>
      </c>
      <c r="H56" s="63"/>
    </row>
    <row r="57" spans="1:8" s="26" customFormat="1" ht="20.100000000000001" customHeight="1">
      <c r="A57" s="67" t="s">
        <v>257</v>
      </c>
      <c r="B57" s="60" t="s">
        <v>256</v>
      </c>
      <c r="C57" s="60" t="s">
        <v>249</v>
      </c>
      <c r="D57" s="64" t="s">
        <v>309</v>
      </c>
      <c r="E57" s="65">
        <v>18.5</v>
      </c>
      <c r="F57" s="57"/>
      <c r="G57" s="58">
        <f t="shared" si="1"/>
        <v>0</v>
      </c>
      <c r="H57" s="63"/>
    </row>
    <row r="58" spans="1:8" s="26" customFormat="1" ht="20.100000000000001" customHeight="1">
      <c r="A58" s="67" t="s">
        <v>258</v>
      </c>
      <c r="B58" s="60" t="s">
        <v>259</v>
      </c>
      <c r="C58" s="60" t="s">
        <v>245</v>
      </c>
      <c r="D58" s="64" t="s">
        <v>309</v>
      </c>
      <c r="E58" s="65">
        <v>5.9</v>
      </c>
      <c r="F58" s="57"/>
      <c r="G58" s="58">
        <f t="shared" si="1"/>
        <v>0</v>
      </c>
      <c r="H58" s="63"/>
    </row>
    <row r="59" spans="1:8" s="26" customFormat="1" ht="20.100000000000001" customHeight="1">
      <c r="A59" s="67" t="s">
        <v>260</v>
      </c>
      <c r="B59" s="60" t="s">
        <v>259</v>
      </c>
      <c r="C59" s="60" t="s">
        <v>249</v>
      </c>
      <c r="D59" s="64" t="s">
        <v>309</v>
      </c>
      <c r="E59" s="65">
        <v>18.5</v>
      </c>
      <c r="F59" s="57"/>
      <c r="G59" s="58">
        <f t="shared" si="1"/>
        <v>0</v>
      </c>
      <c r="H59" s="63"/>
    </row>
    <row r="60" spans="1:8" s="26" customFormat="1" ht="20.100000000000001" customHeight="1">
      <c r="A60" s="67" t="s">
        <v>261</v>
      </c>
      <c r="B60" s="60" t="s">
        <v>262</v>
      </c>
      <c r="C60" s="60" t="s">
        <v>245</v>
      </c>
      <c r="D60" s="64" t="s">
        <v>309</v>
      </c>
      <c r="E60" s="65">
        <v>5.9</v>
      </c>
      <c r="F60" s="57"/>
      <c r="G60" s="58">
        <f t="shared" si="1"/>
        <v>0</v>
      </c>
      <c r="H60" s="63"/>
    </row>
    <row r="61" spans="1:8" s="26" customFormat="1" ht="20.100000000000001" customHeight="1">
      <c r="A61" s="67" t="s">
        <v>263</v>
      </c>
      <c r="B61" s="60" t="s">
        <v>264</v>
      </c>
      <c r="C61" s="60" t="s">
        <v>245</v>
      </c>
      <c r="D61" s="64" t="s">
        <v>309</v>
      </c>
      <c r="E61" s="65">
        <v>5.9</v>
      </c>
      <c r="F61" s="57"/>
      <c r="G61" s="58">
        <f t="shared" si="1"/>
        <v>0</v>
      </c>
      <c r="H61" s="63"/>
    </row>
    <row r="62" spans="1:8" s="26" customFormat="1" ht="20.100000000000001" customHeight="1">
      <c r="A62" s="67" t="s">
        <v>265</v>
      </c>
      <c r="B62" s="60" t="s">
        <v>264</v>
      </c>
      <c r="C62" s="60" t="s">
        <v>249</v>
      </c>
      <c r="D62" s="64" t="s">
        <v>309</v>
      </c>
      <c r="E62" s="65">
        <v>18.5</v>
      </c>
      <c r="F62" s="57"/>
      <c r="G62" s="58">
        <f t="shared" si="1"/>
        <v>0</v>
      </c>
      <c r="H62" s="63"/>
    </row>
    <row r="63" spans="1:8" s="26" customFormat="1" ht="20.100000000000001" customHeight="1">
      <c r="A63" s="67" t="s">
        <v>266</v>
      </c>
      <c r="B63" s="60" t="s">
        <v>267</v>
      </c>
      <c r="C63" s="60" t="s">
        <v>245</v>
      </c>
      <c r="D63" s="64" t="s">
        <v>309</v>
      </c>
      <c r="E63" s="65">
        <v>5.9</v>
      </c>
      <c r="F63" s="57"/>
      <c r="G63" s="58">
        <f t="shared" si="1"/>
        <v>0</v>
      </c>
      <c r="H63" s="63"/>
    </row>
    <row r="64" spans="1:8" s="26" customFormat="1" ht="20.100000000000001" customHeight="1">
      <c r="A64" s="67" t="s">
        <v>211</v>
      </c>
      <c r="B64" s="60" t="s">
        <v>29</v>
      </c>
      <c r="C64" s="60" t="s">
        <v>77</v>
      </c>
      <c r="D64" s="61">
        <v>72</v>
      </c>
      <c r="E64" s="62">
        <v>12.75</v>
      </c>
      <c r="F64" s="57"/>
      <c r="G64" s="58">
        <f t="shared" si="1"/>
        <v>0</v>
      </c>
      <c r="H64" s="63"/>
    </row>
    <row r="65" spans="1:8" s="26" customFormat="1" ht="20.100000000000001" customHeight="1">
      <c r="A65" s="67" t="s">
        <v>268</v>
      </c>
      <c r="B65" s="60" t="s">
        <v>29</v>
      </c>
      <c r="C65" s="60" t="s">
        <v>245</v>
      </c>
      <c r="D65" s="64" t="s">
        <v>310</v>
      </c>
      <c r="E65" s="65">
        <v>5.9</v>
      </c>
      <c r="F65" s="57"/>
      <c r="G65" s="58">
        <f t="shared" si="1"/>
        <v>0</v>
      </c>
      <c r="H65" s="63"/>
    </row>
    <row r="66" spans="1:8" s="26" customFormat="1" ht="20.100000000000001" customHeight="1">
      <c r="A66" s="67" t="s">
        <v>41</v>
      </c>
      <c r="B66" s="60" t="s">
        <v>39</v>
      </c>
      <c r="C66" s="60" t="s">
        <v>77</v>
      </c>
      <c r="D66" s="61">
        <v>109</v>
      </c>
      <c r="E66" s="62">
        <v>12.75</v>
      </c>
      <c r="F66" s="57"/>
      <c r="G66" s="58">
        <f t="shared" si="1"/>
        <v>0</v>
      </c>
      <c r="H66" s="63"/>
    </row>
    <row r="67" spans="1:8" s="26" customFormat="1" ht="20.100000000000001" customHeight="1">
      <c r="A67" s="67" t="s">
        <v>199</v>
      </c>
      <c r="B67" s="60" t="s">
        <v>42</v>
      </c>
      <c r="C67" s="60" t="s">
        <v>78</v>
      </c>
      <c r="D67" s="61">
        <v>26</v>
      </c>
      <c r="E67" s="62">
        <v>5.9</v>
      </c>
      <c r="F67" s="57"/>
      <c r="G67" s="58">
        <f t="shared" si="1"/>
        <v>0</v>
      </c>
      <c r="H67" s="63"/>
    </row>
    <row r="68" spans="1:8" s="26" customFormat="1" ht="20.100000000000001" customHeight="1">
      <c r="A68" s="67" t="s">
        <v>182</v>
      </c>
      <c r="B68" s="60" t="s">
        <v>181</v>
      </c>
      <c r="C68" s="60" t="s">
        <v>78</v>
      </c>
      <c r="D68" s="61">
        <v>4422</v>
      </c>
      <c r="E68" s="62">
        <v>6.2</v>
      </c>
      <c r="F68" s="57"/>
      <c r="G68" s="58">
        <f t="shared" si="1"/>
        <v>0</v>
      </c>
      <c r="H68" s="63"/>
    </row>
    <row r="69" spans="1:8" s="26" customFormat="1" ht="20.100000000000001" customHeight="1">
      <c r="A69" s="67" t="s">
        <v>144</v>
      </c>
      <c r="B69" s="60" t="s">
        <v>145</v>
      </c>
      <c r="C69" s="60" t="s">
        <v>78</v>
      </c>
      <c r="D69" s="61">
        <v>2981</v>
      </c>
      <c r="E69" s="62">
        <v>6.75</v>
      </c>
      <c r="F69" s="57"/>
      <c r="G69" s="58">
        <f t="shared" si="1"/>
        <v>0</v>
      </c>
      <c r="H69" s="63"/>
    </row>
    <row r="70" spans="1:8" s="26" customFormat="1" ht="20.100000000000001" customHeight="1">
      <c r="A70" s="67" t="s">
        <v>23</v>
      </c>
      <c r="B70" s="60" t="s">
        <v>15</v>
      </c>
      <c r="C70" s="60" t="s">
        <v>78</v>
      </c>
      <c r="D70" s="61">
        <v>10847</v>
      </c>
      <c r="E70" s="62">
        <v>6.2</v>
      </c>
      <c r="F70" s="57"/>
      <c r="G70" s="58">
        <f t="shared" si="1"/>
        <v>0</v>
      </c>
      <c r="H70" s="63"/>
    </row>
    <row r="71" spans="1:8" s="26" customFormat="1" ht="20.100000000000001" customHeight="1">
      <c r="A71" s="67" t="s">
        <v>22</v>
      </c>
      <c r="B71" s="60" t="s">
        <v>15</v>
      </c>
      <c r="C71" s="60" t="s">
        <v>80</v>
      </c>
      <c r="D71" s="61">
        <v>2537</v>
      </c>
      <c r="E71" s="62">
        <v>18.5</v>
      </c>
      <c r="F71" s="57"/>
      <c r="G71" s="58">
        <f t="shared" si="1"/>
        <v>0</v>
      </c>
      <c r="H71" s="63"/>
    </row>
    <row r="72" spans="1:8" s="26" customFormat="1" ht="20.100000000000001" customHeight="1">
      <c r="A72" s="67" t="s">
        <v>224</v>
      </c>
      <c r="B72" s="60" t="s">
        <v>91</v>
      </c>
      <c r="C72" s="60" t="s">
        <v>77</v>
      </c>
      <c r="D72" s="61">
        <v>272</v>
      </c>
      <c r="E72" s="62">
        <v>10</v>
      </c>
      <c r="F72" s="57"/>
      <c r="G72" s="58">
        <f t="shared" si="1"/>
        <v>0</v>
      </c>
      <c r="H72" s="63"/>
    </row>
    <row r="73" spans="1:8" s="26" customFormat="1" ht="20.100000000000001" customHeight="1">
      <c r="A73" s="67" t="s">
        <v>92</v>
      </c>
      <c r="B73" s="60" t="s">
        <v>91</v>
      </c>
      <c r="C73" s="60" t="s">
        <v>78</v>
      </c>
      <c r="D73" s="61">
        <v>5000</v>
      </c>
      <c r="E73" s="62">
        <v>6.2</v>
      </c>
      <c r="F73" s="57"/>
      <c r="G73" s="58">
        <f t="shared" si="1"/>
        <v>0</v>
      </c>
      <c r="H73" s="63"/>
    </row>
    <row r="74" spans="1:8" s="26" customFormat="1" ht="20.100000000000001" customHeight="1">
      <c r="A74" s="67" t="s">
        <v>93</v>
      </c>
      <c r="B74" s="60" t="s">
        <v>91</v>
      </c>
      <c r="C74" s="60" t="s">
        <v>75</v>
      </c>
      <c r="D74" s="61">
        <v>2383</v>
      </c>
      <c r="E74" s="62">
        <v>22.8</v>
      </c>
      <c r="F74" s="57"/>
      <c r="G74" s="58">
        <f t="shared" ref="G74:G104" si="2">SUM(E74*F74)</f>
        <v>0</v>
      </c>
      <c r="H74" s="63"/>
    </row>
    <row r="75" spans="1:8" s="26" customFormat="1" ht="20.100000000000001" customHeight="1">
      <c r="A75" s="67" t="s">
        <v>212</v>
      </c>
      <c r="B75" s="60" t="s">
        <v>36</v>
      </c>
      <c r="C75" s="60" t="s">
        <v>77</v>
      </c>
      <c r="D75" s="61">
        <v>2239</v>
      </c>
      <c r="E75" s="62">
        <v>10</v>
      </c>
      <c r="F75" s="57"/>
      <c r="G75" s="58">
        <f t="shared" si="2"/>
        <v>0</v>
      </c>
      <c r="H75" s="63"/>
    </row>
    <row r="76" spans="1:8" s="26" customFormat="1" ht="20.100000000000001" customHeight="1">
      <c r="A76" s="67" t="s">
        <v>100</v>
      </c>
      <c r="B76" s="60" t="s">
        <v>36</v>
      </c>
      <c r="C76" s="60" t="s">
        <v>78</v>
      </c>
      <c r="D76" s="61">
        <v>1500</v>
      </c>
      <c r="E76" s="62">
        <v>6.2</v>
      </c>
      <c r="F76" s="57"/>
      <c r="G76" s="58">
        <f t="shared" si="2"/>
        <v>0</v>
      </c>
      <c r="H76" s="63"/>
    </row>
    <row r="77" spans="1:8" s="26" customFormat="1" ht="20.100000000000001" customHeight="1">
      <c r="A77" s="67" t="s">
        <v>37</v>
      </c>
      <c r="B77" s="60" t="s">
        <v>36</v>
      </c>
      <c r="C77" s="60" t="s">
        <v>75</v>
      </c>
      <c r="D77" s="61">
        <v>9207</v>
      </c>
      <c r="E77" s="62">
        <v>22.8</v>
      </c>
      <c r="F77" s="57"/>
      <c r="G77" s="58">
        <f t="shared" si="2"/>
        <v>0</v>
      </c>
      <c r="H77" s="63"/>
    </row>
    <row r="78" spans="1:8" s="26" customFormat="1" ht="20.100000000000001" customHeight="1">
      <c r="A78" s="67" t="s">
        <v>146</v>
      </c>
      <c r="B78" s="60" t="s">
        <v>147</v>
      </c>
      <c r="C78" s="60" t="s">
        <v>78</v>
      </c>
      <c r="D78" s="61">
        <v>639</v>
      </c>
      <c r="E78" s="62">
        <v>6.75</v>
      </c>
      <c r="F78" s="57"/>
      <c r="G78" s="58">
        <f t="shared" si="2"/>
        <v>0</v>
      </c>
      <c r="H78" s="63"/>
    </row>
    <row r="79" spans="1:8" s="26" customFormat="1" ht="20.100000000000001" customHeight="1">
      <c r="A79" s="67" t="s">
        <v>192</v>
      </c>
      <c r="B79" s="60" t="s">
        <v>43</v>
      </c>
      <c r="C79" s="60" t="s">
        <v>77</v>
      </c>
      <c r="D79" s="61">
        <v>460</v>
      </c>
      <c r="E79" s="62">
        <v>10</v>
      </c>
      <c r="F79" s="57"/>
      <c r="G79" s="58">
        <f t="shared" si="2"/>
        <v>0</v>
      </c>
      <c r="H79" s="63"/>
    </row>
    <row r="80" spans="1:8" s="26" customFormat="1" ht="20.100000000000001" customHeight="1">
      <c r="A80" s="67" t="s">
        <v>213</v>
      </c>
      <c r="B80" s="60" t="s">
        <v>43</v>
      </c>
      <c r="C80" s="60" t="s">
        <v>75</v>
      </c>
      <c r="D80" s="61">
        <v>1000</v>
      </c>
      <c r="E80" s="62">
        <v>22.6</v>
      </c>
      <c r="F80" s="57"/>
      <c r="G80" s="58">
        <f t="shared" si="2"/>
        <v>0</v>
      </c>
      <c r="H80" s="63"/>
    </row>
    <row r="81" spans="1:8" s="26" customFormat="1" ht="20.100000000000001" customHeight="1">
      <c r="A81" s="67" t="s">
        <v>71</v>
      </c>
      <c r="B81" s="60" t="s">
        <v>67</v>
      </c>
      <c r="C81" s="60" t="s">
        <v>77</v>
      </c>
      <c r="D81" s="61">
        <v>198</v>
      </c>
      <c r="E81" s="62">
        <v>10</v>
      </c>
      <c r="F81" s="57"/>
      <c r="G81" s="58">
        <f t="shared" si="2"/>
        <v>0</v>
      </c>
      <c r="H81" s="63"/>
    </row>
    <row r="82" spans="1:8" s="26" customFormat="1" ht="20.100000000000001" customHeight="1">
      <c r="A82" s="67" t="s">
        <v>269</v>
      </c>
      <c r="B82" s="60" t="s">
        <v>270</v>
      </c>
      <c r="C82" s="60" t="s">
        <v>235</v>
      </c>
      <c r="D82" s="64" t="s">
        <v>311</v>
      </c>
      <c r="E82" s="65">
        <v>34.9</v>
      </c>
      <c r="F82" s="57"/>
      <c r="G82" s="58">
        <f t="shared" si="2"/>
        <v>0</v>
      </c>
      <c r="H82" s="63" t="s">
        <v>316</v>
      </c>
    </row>
    <row r="83" spans="1:8" s="26" customFormat="1" ht="20.100000000000001" customHeight="1">
      <c r="A83" s="67" t="s">
        <v>271</v>
      </c>
      <c r="B83" s="60" t="s">
        <v>272</v>
      </c>
      <c r="C83" s="60" t="s">
        <v>235</v>
      </c>
      <c r="D83" s="64" t="s">
        <v>307</v>
      </c>
      <c r="E83" s="65">
        <v>34.9</v>
      </c>
      <c r="F83" s="57"/>
      <c r="G83" s="58">
        <f t="shared" si="2"/>
        <v>0</v>
      </c>
      <c r="H83" s="63" t="s">
        <v>316</v>
      </c>
    </row>
    <row r="84" spans="1:8" s="26" customFormat="1" ht="20.100000000000001" customHeight="1">
      <c r="A84" s="67" t="s">
        <v>273</v>
      </c>
      <c r="B84" s="60" t="s">
        <v>274</v>
      </c>
      <c r="C84" s="60" t="s">
        <v>235</v>
      </c>
      <c r="D84" s="64" t="s">
        <v>312</v>
      </c>
      <c r="E84" s="65">
        <v>34.9</v>
      </c>
      <c r="F84" s="57"/>
      <c r="G84" s="58">
        <f t="shared" si="2"/>
        <v>0</v>
      </c>
      <c r="H84" s="63" t="s">
        <v>316</v>
      </c>
    </row>
    <row r="85" spans="1:8" s="26" customFormat="1" ht="20.100000000000001" customHeight="1">
      <c r="A85" s="67" t="s">
        <v>275</v>
      </c>
      <c r="B85" s="60" t="s">
        <v>276</v>
      </c>
      <c r="C85" s="60" t="s">
        <v>235</v>
      </c>
      <c r="D85" s="64" t="s">
        <v>307</v>
      </c>
      <c r="E85" s="65">
        <v>34.9</v>
      </c>
      <c r="F85" s="57"/>
      <c r="G85" s="58">
        <f t="shared" si="2"/>
        <v>0</v>
      </c>
      <c r="H85" s="63" t="s">
        <v>316</v>
      </c>
    </row>
    <row r="86" spans="1:8" s="26" customFormat="1" ht="20.100000000000001" customHeight="1">
      <c r="A86" s="67" t="s">
        <v>277</v>
      </c>
      <c r="B86" s="60" t="s">
        <v>278</v>
      </c>
      <c r="C86" s="60" t="s">
        <v>235</v>
      </c>
      <c r="D86" s="64" t="s">
        <v>309</v>
      </c>
      <c r="E86" s="65">
        <v>34.9</v>
      </c>
      <c r="F86" s="57"/>
      <c r="G86" s="58">
        <f t="shared" si="2"/>
        <v>0</v>
      </c>
      <c r="H86" s="63" t="s">
        <v>316</v>
      </c>
    </row>
    <row r="87" spans="1:8" s="26" customFormat="1" ht="20.100000000000001" customHeight="1">
      <c r="A87" s="67" t="s">
        <v>279</v>
      </c>
      <c r="B87" s="60" t="s">
        <v>280</v>
      </c>
      <c r="C87" s="60" t="s">
        <v>249</v>
      </c>
      <c r="D87" s="64" t="s">
        <v>307</v>
      </c>
      <c r="E87" s="65">
        <v>18.5</v>
      </c>
      <c r="F87" s="57"/>
      <c r="G87" s="58">
        <f t="shared" si="2"/>
        <v>0</v>
      </c>
      <c r="H87" s="63"/>
    </row>
    <row r="88" spans="1:8" s="26" customFormat="1" ht="20.100000000000001" customHeight="1">
      <c r="A88" s="67" t="s">
        <v>281</v>
      </c>
      <c r="B88" s="60" t="s">
        <v>282</v>
      </c>
      <c r="C88" s="60" t="s">
        <v>245</v>
      </c>
      <c r="D88" s="64" t="s">
        <v>309</v>
      </c>
      <c r="E88" s="65">
        <v>6.2</v>
      </c>
      <c r="F88" s="57"/>
      <c r="G88" s="58">
        <f t="shared" si="2"/>
        <v>0</v>
      </c>
      <c r="H88" s="63"/>
    </row>
    <row r="89" spans="1:8" s="26" customFormat="1" ht="20.100000000000001" customHeight="1">
      <c r="A89" s="67" t="s">
        <v>283</v>
      </c>
      <c r="B89" s="60" t="s">
        <v>282</v>
      </c>
      <c r="C89" s="60" t="s">
        <v>249</v>
      </c>
      <c r="D89" s="64" t="s">
        <v>307</v>
      </c>
      <c r="E89" s="65">
        <v>18.5</v>
      </c>
      <c r="F89" s="57"/>
      <c r="G89" s="58">
        <f t="shared" si="2"/>
        <v>0</v>
      </c>
      <c r="H89" s="63"/>
    </row>
    <row r="90" spans="1:8" s="26" customFormat="1" ht="20.100000000000001" customHeight="1">
      <c r="A90" s="67" t="s">
        <v>286</v>
      </c>
      <c r="B90" s="60" t="s">
        <v>287</v>
      </c>
      <c r="C90" s="60" t="s">
        <v>235</v>
      </c>
      <c r="D90" s="64" t="s">
        <v>308</v>
      </c>
      <c r="E90" s="65">
        <v>48.2</v>
      </c>
      <c r="F90" s="57"/>
      <c r="G90" s="58">
        <f t="shared" si="2"/>
        <v>0</v>
      </c>
      <c r="H90" s="63"/>
    </row>
    <row r="91" spans="1:8" s="26" customFormat="1" ht="20.100000000000001" customHeight="1">
      <c r="A91" s="67" t="s">
        <v>284</v>
      </c>
      <c r="B91" s="60" t="s">
        <v>285</v>
      </c>
      <c r="C91" s="60" t="s">
        <v>235</v>
      </c>
      <c r="D91" s="64" t="s">
        <v>309</v>
      </c>
      <c r="E91" s="65">
        <v>48.2</v>
      </c>
      <c r="F91" s="57"/>
      <c r="G91" s="58">
        <f t="shared" si="2"/>
        <v>0</v>
      </c>
      <c r="H91" s="63"/>
    </row>
    <row r="92" spans="1:8" s="26" customFormat="1" ht="20.100000000000001" customHeight="1">
      <c r="A92" s="67" t="s">
        <v>288</v>
      </c>
      <c r="B92" s="60" t="s">
        <v>289</v>
      </c>
      <c r="C92" s="60" t="s">
        <v>249</v>
      </c>
      <c r="D92" s="64" t="s">
        <v>307</v>
      </c>
      <c r="E92" s="65">
        <v>18.5</v>
      </c>
      <c r="F92" s="57"/>
      <c r="G92" s="58">
        <f t="shared" si="2"/>
        <v>0</v>
      </c>
      <c r="H92" s="63"/>
    </row>
    <row r="93" spans="1:8" s="26" customFormat="1" ht="20.100000000000001" customHeight="1">
      <c r="A93" s="67" t="s">
        <v>291</v>
      </c>
      <c r="B93" s="60" t="s">
        <v>292</v>
      </c>
      <c r="C93" s="60" t="s">
        <v>245</v>
      </c>
      <c r="D93" s="64" t="s">
        <v>309</v>
      </c>
      <c r="E93" s="65">
        <v>6.2</v>
      </c>
      <c r="F93" s="57"/>
      <c r="G93" s="58">
        <f t="shared" si="2"/>
        <v>0</v>
      </c>
      <c r="H93" s="63"/>
    </row>
    <row r="94" spans="1:8" s="26" customFormat="1" ht="20.100000000000001" customHeight="1">
      <c r="A94" s="67" t="s">
        <v>293</v>
      </c>
      <c r="B94" s="60" t="s">
        <v>292</v>
      </c>
      <c r="C94" s="60" t="s">
        <v>235</v>
      </c>
      <c r="D94" s="64" t="s">
        <v>307</v>
      </c>
      <c r="E94" s="65">
        <v>20.8</v>
      </c>
      <c r="F94" s="57"/>
      <c r="G94" s="58">
        <f t="shared" si="2"/>
        <v>0</v>
      </c>
      <c r="H94" s="63"/>
    </row>
    <row r="95" spans="1:8" s="26" customFormat="1" ht="20.100000000000001" customHeight="1">
      <c r="A95" s="67" t="s">
        <v>225</v>
      </c>
      <c r="B95" s="60" t="s">
        <v>226</v>
      </c>
      <c r="C95" s="60" t="s">
        <v>75</v>
      </c>
      <c r="D95" s="61">
        <v>410</v>
      </c>
      <c r="E95" s="62">
        <v>20.8</v>
      </c>
      <c r="F95" s="57"/>
      <c r="G95" s="58">
        <f t="shared" si="2"/>
        <v>0</v>
      </c>
      <c r="H95" s="63"/>
    </row>
    <row r="96" spans="1:8" s="26" customFormat="1" ht="20.100000000000001" customHeight="1">
      <c r="A96" s="67" t="s">
        <v>290</v>
      </c>
      <c r="B96" s="60" t="s">
        <v>226</v>
      </c>
      <c r="C96" s="60" t="s">
        <v>245</v>
      </c>
      <c r="D96" s="64" t="s">
        <v>309</v>
      </c>
      <c r="E96" s="65">
        <v>6.2</v>
      </c>
      <c r="F96" s="57"/>
      <c r="G96" s="58">
        <f t="shared" si="2"/>
        <v>0</v>
      </c>
      <c r="H96" s="63"/>
    </row>
    <row r="97" spans="1:8" s="26" customFormat="1" ht="20.100000000000001" customHeight="1">
      <c r="A97" s="67" t="s">
        <v>225</v>
      </c>
      <c r="B97" s="60" t="s">
        <v>226</v>
      </c>
      <c r="C97" s="60" t="s">
        <v>235</v>
      </c>
      <c r="D97" s="64" t="s">
        <v>307</v>
      </c>
      <c r="E97" s="65">
        <v>20.8</v>
      </c>
      <c r="F97" s="57"/>
      <c r="G97" s="58">
        <f t="shared" si="2"/>
        <v>0</v>
      </c>
      <c r="H97" s="63"/>
    </row>
    <row r="98" spans="1:8" s="26" customFormat="1" ht="20.100000000000001" customHeight="1">
      <c r="A98" s="67" t="s">
        <v>294</v>
      </c>
      <c r="B98" s="60" t="s">
        <v>295</v>
      </c>
      <c r="C98" s="60" t="s">
        <v>235</v>
      </c>
      <c r="D98" s="64" t="s">
        <v>307</v>
      </c>
      <c r="E98" s="65">
        <v>29.25</v>
      </c>
      <c r="F98" s="57"/>
      <c r="G98" s="58">
        <f t="shared" si="2"/>
        <v>0</v>
      </c>
      <c r="H98" s="63"/>
    </row>
    <row r="99" spans="1:8" s="26" customFormat="1" ht="20.100000000000001" customHeight="1">
      <c r="A99" s="67" t="s">
        <v>31</v>
      </c>
      <c r="B99" s="60" t="s">
        <v>16</v>
      </c>
      <c r="C99" s="60" t="s">
        <v>75</v>
      </c>
      <c r="D99" s="61">
        <v>309</v>
      </c>
      <c r="E99" s="62">
        <v>20.5</v>
      </c>
      <c r="F99" s="57"/>
      <c r="G99" s="58">
        <f t="shared" si="2"/>
        <v>0</v>
      </c>
      <c r="H99" s="63"/>
    </row>
    <row r="100" spans="1:8" s="26" customFormat="1" ht="20.100000000000001" customHeight="1">
      <c r="A100" s="67" t="s">
        <v>111</v>
      </c>
      <c r="B100" s="60" t="s">
        <v>16</v>
      </c>
      <c r="C100" s="60" t="s">
        <v>76</v>
      </c>
      <c r="D100" s="61">
        <v>723</v>
      </c>
      <c r="E100" s="62">
        <v>53.25</v>
      </c>
      <c r="F100" s="57"/>
      <c r="G100" s="58">
        <f t="shared" si="2"/>
        <v>0</v>
      </c>
      <c r="H100" s="63"/>
    </row>
    <row r="101" spans="1:8" s="26" customFormat="1" ht="20.100000000000001" customHeight="1">
      <c r="A101" s="67" t="s">
        <v>112</v>
      </c>
      <c r="B101" s="60" t="s">
        <v>113</v>
      </c>
      <c r="C101" s="60" t="s">
        <v>78</v>
      </c>
      <c r="D101" s="61" t="s">
        <v>209</v>
      </c>
      <c r="E101" s="62">
        <v>5.9</v>
      </c>
      <c r="F101" s="57"/>
      <c r="G101" s="58">
        <f t="shared" si="2"/>
        <v>0</v>
      </c>
      <c r="H101" s="63"/>
    </row>
    <row r="102" spans="1:8" s="26" customFormat="1" ht="20.100000000000001" customHeight="1">
      <c r="A102" s="67" t="s">
        <v>197</v>
      </c>
      <c r="B102" s="60" t="s">
        <v>198</v>
      </c>
      <c r="C102" s="60" t="s">
        <v>78</v>
      </c>
      <c r="D102" s="61" t="s">
        <v>209</v>
      </c>
      <c r="E102" s="62">
        <v>5.9</v>
      </c>
      <c r="F102" s="57"/>
      <c r="G102" s="58">
        <f t="shared" si="2"/>
        <v>0</v>
      </c>
      <c r="H102" s="63"/>
    </row>
    <row r="103" spans="1:8" s="26" customFormat="1" ht="20.100000000000001" customHeight="1">
      <c r="A103" s="67" t="s">
        <v>114</v>
      </c>
      <c r="B103" s="60" t="s">
        <v>115</v>
      </c>
      <c r="C103" s="60" t="s">
        <v>78</v>
      </c>
      <c r="D103" s="61" t="s">
        <v>209</v>
      </c>
      <c r="E103" s="62">
        <v>5.9</v>
      </c>
      <c r="F103" s="57"/>
      <c r="G103" s="58">
        <f t="shared" si="2"/>
        <v>0</v>
      </c>
      <c r="H103" s="63"/>
    </row>
    <row r="104" spans="1:8" s="26" customFormat="1" ht="20.100000000000001" customHeight="1">
      <c r="A104" s="67" t="s">
        <v>116</v>
      </c>
      <c r="B104" s="60" t="s">
        <v>117</v>
      </c>
      <c r="C104" s="60" t="s">
        <v>78</v>
      </c>
      <c r="D104" s="61" t="s">
        <v>209</v>
      </c>
      <c r="E104" s="62">
        <v>5.9</v>
      </c>
      <c r="F104" s="57"/>
      <c r="G104" s="58">
        <f t="shared" si="2"/>
        <v>0</v>
      </c>
      <c r="H104" s="63"/>
    </row>
    <row r="105" spans="1:8" s="26" customFormat="1" ht="20.100000000000001" customHeight="1">
      <c r="A105" s="67" t="s">
        <v>118</v>
      </c>
      <c r="B105" s="60" t="s">
        <v>119</v>
      </c>
      <c r="C105" s="60" t="s">
        <v>78</v>
      </c>
      <c r="D105" s="61" t="s">
        <v>209</v>
      </c>
      <c r="E105" s="62">
        <v>5.9</v>
      </c>
      <c r="F105" s="57"/>
      <c r="G105" s="58">
        <f t="shared" ref="G105:G133" si="3">SUM(E105*F105)</f>
        <v>0</v>
      </c>
      <c r="H105" s="63"/>
    </row>
    <row r="106" spans="1:8" s="26" customFormat="1" ht="20.100000000000001" customHeight="1">
      <c r="A106" s="67" t="s">
        <v>120</v>
      </c>
      <c r="B106" s="60" t="s">
        <v>121</v>
      </c>
      <c r="C106" s="60" t="s">
        <v>78</v>
      </c>
      <c r="D106" s="61" t="s">
        <v>209</v>
      </c>
      <c r="E106" s="62">
        <v>5.9</v>
      </c>
      <c r="F106" s="57"/>
      <c r="G106" s="58">
        <f t="shared" si="3"/>
        <v>0</v>
      </c>
      <c r="H106" s="63"/>
    </row>
    <row r="107" spans="1:8" s="26" customFormat="1" ht="20.100000000000001" customHeight="1">
      <c r="A107" s="67" t="s">
        <v>296</v>
      </c>
      <c r="B107" s="60" t="s">
        <v>297</v>
      </c>
      <c r="C107" s="60" t="s">
        <v>249</v>
      </c>
      <c r="D107" s="64" t="s">
        <v>307</v>
      </c>
      <c r="E107" s="65">
        <v>18.2</v>
      </c>
      <c r="F107" s="57"/>
      <c r="G107" s="58">
        <f t="shared" si="3"/>
        <v>0</v>
      </c>
      <c r="H107" s="63"/>
    </row>
    <row r="108" spans="1:8" s="26" customFormat="1" ht="20.100000000000001" customHeight="1">
      <c r="A108" s="67" t="s">
        <v>17</v>
      </c>
      <c r="B108" s="60" t="s">
        <v>18</v>
      </c>
      <c r="C108" s="60" t="s">
        <v>75</v>
      </c>
      <c r="D108" s="61">
        <v>5716</v>
      </c>
      <c r="E108" s="62">
        <v>22.8</v>
      </c>
      <c r="F108" s="57"/>
      <c r="G108" s="58">
        <f t="shared" si="3"/>
        <v>0</v>
      </c>
      <c r="H108" s="63"/>
    </row>
    <row r="109" spans="1:8" s="26" customFormat="1" ht="20.100000000000001" customHeight="1">
      <c r="A109" s="67" t="s">
        <v>58</v>
      </c>
      <c r="B109" s="60" t="s">
        <v>160</v>
      </c>
      <c r="C109" s="60" t="s">
        <v>75</v>
      </c>
      <c r="D109" s="61">
        <v>28</v>
      </c>
      <c r="E109" s="62">
        <v>56.4</v>
      </c>
      <c r="F109" s="57"/>
      <c r="G109" s="58">
        <f t="shared" si="3"/>
        <v>0</v>
      </c>
      <c r="H109" s="63"/>
    </row>
    <row r="110" spans="1:8" s="26" customFormat="1" ht="20.100000000000001" customHeight="1">
      <c r="A110" s="67" t="s">
        <v>298</v>
      </c>
      <c r="B110" s="60" t="s">
        <v>299</v>
      </c>
      <c r="C110" s="60" t="s">
        <v>235</v>
      </c>
      <c r="D110" s="64" t="s">
        <v>314</v>
      </c>
      <c r="E110" s="65">
        <v>46</v>
      </c>
      <c r="F110" s="57"/>
      <c r="G110" s="58">
        <f t="shared" si="3"/>
        <v>0</v>
      </c>
      <c r="H110" s="63" t="s">
        <v>313</v>
      </c>
    </row>
    <row r="111" spans="1:8" s="26" customFormat="1" ht="20.100000000000001" customHeight="1">
      <c r="A111" s="67" t="s">
        <v>300</v>
      </c>
      <c r="B111" s="60" t="s">
        <v>301</v>
      </c>
      <c r="C111" s="60" t="s">
        <v>235</v>
      </c>
      <c r="D111" s="64" t="s">
        <v>314</v>
      </c>
      <c r="E111" s="65">
        <v>46</v>
      </c>
      <c r="F111" s="57"/>
      <c r="G111" s="58">
        <f t="shared" si="3"/>
        <v>0</v>
      </c>
      <c r="H111" s="63" t="s">
        <v>313</v>
      </c>
    </row>
    <row r="112" spans="1:8" s="26" customFormat="1" ht="20.100000000000001" customHeight="1">
      <c r="A112" s="67" t="s">
        <v>302</v>
      </c>
      <c r="B112" s="60" t="s">
        <v>303</v>
      </c>
      <c r="C112" s="60" t="s">
        <v>235</v>
      </c>
      <c r="D112" s="64" t="s">
        <v>314</v>
      </c>
      <c r="E112" s="65">
        <v>46</v>
      </c>
      <c r="F112" s="57"/>
      <c r="G112" s="58">
        <f t="shared" si="3"/>
        <v>0</v>
      </c>
      <c r="H112" s="63" t="s">
        <v>313</v>
      </c>
    </row>
    <row r="113" spans="1:8" s="26" customFormat="1" ht="20.100000000000001" customHeight="1">
      <c r="A113" s="67" t="s">
        <v>193</v>
      </c>
      <c r="B113" s="60" t="s">
        <v>194</v>
      </c>
      <c r="C113" s="60" t="s">
        <v>74</v>
      </c>
      <c r="D113" s="61">
        <v>513</v>
      </c>
      <c r="E113" s="62">
        <v>21.25</v>
      </c>
      <c r="F113" s="57"/>
      <c r="G113" s="58">
        <f t="shared" si="3"/>
        <v>0</v>
      </c>
      <c r="H113" s="63"/>
    </row>
    <row r="114" spans="1:8" s="26" customFormat="1" ht="20.100000000000001" customHeight="1">
      <c r="A114" s="67" t="s">
        <v>227</v>
      </c>
      <c r="B114" s="60" t="s">
        <v>304</v>
      </c>
      <c r="C114" s="60" t="s">
        <v>245</v>
      </c>
      <c r="D114" s="64" t="s">
        <v>315</v>
      </c>
      <c r="E114" s="65">
        <v>5.9</v>
      </c>
      <c r="F114" s="57"/>
      <c r="G114" s="58">
        <f t="shared" si="3"/>
        <v>0</v>
      </c>
      <c r="H114" s="63"/>
    </row>
    <row r="115" spans="1:8" s="26" customFormat="1" ht="20.100000000000001" customHeight="1">
      <c r="A115" s="67" t="s">
        <v>85</v>
      </c>
      <c r="B115" s="60" t="s">
        <v>86</v>
      </c>
      <c r="C115" s="60" t="s">
        <v>78</v>
      </c>
      <c r="D115" s="61">
        <v>542</v>
      </c>
      <c r="E115" s="62">
        <v>6</v>
      </c>
      <c r="F115" s="57"/>
      <c r="G115" s="58">
        <f t="shared" si="3"/>
        <v>0</v>
      </c>
      <c r="H115" s="63"/>
    </row>
    <row r="116" spans="1:8" s="26" customFormat="1" ht="20.100000000000001" customHeight="1">
      <c r="A116" s="67" t="s">
        <v>72</v>
      </c>
      <c r="B116" s="60" t="s">
        <v>73</v>
      </c>
      <c r="C116" s="60" t="s">
        <v>75</v>
      </c>
      <c r="D116" s="61">
        <v>770</v>
      </c>
      <c r="E116" s="62">
        <v>34.9</v>
      </c>
      <c r="F116" s="57"/>
      <c r="G116" s="58">
        <f t="shared" si="3"/>
        <v>0</v>
      </c>
      <c r="H116" s="63"/>
    </row>
    <row r="117" spans="1:8" s="26" customFormat="1" ht="20.100000000000001" customHeight="1">
      <c r="A117" s="67" t="s">
        <v>87</v>
      </c>
      <c r="B117" s="60" t="s">
        <v>88</v>
      </c>
      <c r="C117" s="60" t="s">
        <v>74</v>
      </c>
      <c r="D117" s="61">
        <v>544</v>
      </c>
      <c r="E117" s="62">
        <v>21.25</v>
      </c>
      <c r="F117" s="57"/>
      <c r="G117" s="58">
        <f t="shared" si="3"/>
        <v>0</v>
      </c>
      <c r="H117" s="63"/>
    </row>
    <row r="118" spans="1:8" s="26" customFormat="1" ht="20.100000000000001" customHeight="1">
      <c r="A118" s="67" t="s">
        <v>195</v>
      </c>
      <c r="B118" s="60" t="s">
        <v>196</v>
      </c>
      <c r="C118" s="60" t="s">
        <v>81</v>
      </c>
      <c r="D118" s="61">
        <v>50</v>
      </c>
      <c r="E118" s="62">
        <v>41</v>
      </c>
      <c r="F118" s="57"/>
      <c r="G118" s="58">
        <f t="shared" si="3"/>
        <v>0</v>
      </c>
      <c r="H118" s="63"/>
    </row>
    <row r="119" spans="1:8" s="26" customFormat="1" ht="20.100000000000001" customHeight="1">
      <c r="A119" s="67" t="s">
        <v>139</v>
      </c>
      <c r="B119" s="60" t="s">
        <v>101</v>
      </c>
      <c r="C119" s="60" t="s">
        <v>75</v>
      </c>
      <c r="D119" s="61">
        <v>177</v>
      </c>
      <c r="E119" s="62">
        <v>33</v>
      </c>
      <c r="F119" s="57"/>
      <c r="G119" s="58">
        <f t="shared" si="3"/>
        <v>0</v>
      </c>
      <c r="H119" s="63"/>
    </row>
    <row r="120" spans="1:8" s="26" customFormat="1" ht="20.100000000000001" customHeight="1">
      <c r="A120" s="67" t="s">
        <v>148</v>
      </c>
      <c r="B120" s="60" t="s">
        <v>149</v>
      </c>
      <c r="C120" s="60" t="s">
        <v>74</v>
      </c>
      <c r="D120" s="61">
        <v>84</v>
      </c>
      <c r="E120" s="62">
        <v>21.25</v>
      </c>
      <c r="F120" s="57"/>
      <c r="G120" s="58">
        <f t="shared" si="3"/>
        <v>0</v>
      </c>
      <c r="H120" s="63"/>
    </row>
    <row r="121" spans="1:8" s="26" customFormat="1" ht="20.100000000000001" customHeight="1">
      <c r="A121" s="67" t="s">
        <v>49</v>
      </c>
      <c r="B121" s="60" t="s">
        <v>48</v>
      </c>
      <c r="C121" s="60" t="s">
        <v>75</v>
      </c>
      <c r="D121" s="61">
        <v>300</v>
      </c>
      <c r="E121" s="62">
        <v>39</v>
      </c>
      <c r="F121" s="57"/>
      <c r="G121" s="58">
        <f t="shared" si="3"/>
        <v>0</v>
      </c>
      <c r="H121" s="63"/>
    </row>
    <row r="122" spans="1:8" s="26" customFormat="1" ht="20.100000000000001" customHeight="1">
      <c r="A122" s="67" t="s">
        <v>214</v>
      </c>
      <c r="B122" s="60" t="s">
        <v>215</v>
      </c>
      <c r="C122" s="60" t="s">
        <v>75</v>
      </c>
      <c r="D122" s="61">
        <v>200</v>
      </c>
      <c r="E122" s="62">
        <v>39</v>
      </c>
      <c r="F122" s="57"/>
      <c r="G122" s="58">
        <f t="shared" si="3"/>
        <v>0</v>
      </c>
      <c r="H122" s="63"/>
    </row>
    <row r="123" spans="1:8" s="26" customFormat="1" ht="20.100000000000001" customHeight="1">
      <c r="A123" s="67" t="s">
        <v>50</v>
      </c>
      <c r="B123" s="60" t="s">
        <v>47</v>
      </c>
      <c r="C123" s="60" t="s">
        <v>75</v>
      </c>
      <c r="D123" s="61">
        <v>200</v>
      </c>
      <c r="E123" s="62">
        <v>39</v>
      </c>
      <c r="F123" s="57"/>
      <c r="G123" s="58">
        <f t="shared" si="3"/>
        <v>0</v>
      </c>
      <c r="H123" s="63"/>
    </row>
    <row r="124" spans="1:8" s="26" customFormat="1" ht="20.100000000000001" customHeight="1">
      <c r="A124" s="67" t="s">
        <v>89</v>
      </c>
      <c r="B124" s="60" t="s">
        <v>90</v>
      </c>
      <c r="C124" s="60" t="s">
        <v>78</v>
      </c>
      <c r="D124" s="61">
        <v>117</v>
      </c>
      <c r="E124" s="62">
        <v>6.2</v>
      </c>
      <c r="F124" s="57"/>
      <c r="G124" s="58">
        <f t="shared" si="3"/>
        <v>0</v>
      </c>
      <c r="H124" s="63"/>
    </row>
    <row r="125" spans="1:8" s="26" customFormat="1" ht="20.100000000000001" customHeight="1">
      <c r="A125" s="67" t="s">
        <v>102</v>
      </c>
      <c r="B125" s="60" t="s">
        <v>90</v>
      </c>
      <c r="C125" s="60" t="s">
        <v>80</v>
      </c>
      <c r="D125" s="61">
        <v>180</v>
      </c>
      <c r="E125" s="62">
        <v>16.399999999999999</v>
      </c>
      <c r="F125" s="57"/>
      <c r="G125" s="58">
        <f t="shared" si="3"/>
        <v>0</v>
      </c>
      <c r="H125" s="63"/>
    </row>
    <row r="126" spans="1:8" s="26" customFormat="1" ht="20.100000000000001" customHeight="1">
      <c r="A126" s="67" t="s">
        <v>166</v>
      </c>
      <c r="B126" s="60" t="s">
        <v>167</v>
      </c>
      <c r="C126" s="60" t="s">
        <v>77</v>
      </c>
      <c r="D126" s="61">
        <v>98</v>
      </c>
      <c r="E126" s="62">
        <v>12.25</v>
      </c>
      <c r="F126" s="57"/>
      <c r="G126" s="58">
        <f t="shared" si="3"/>
        <v>0</v>
      </c>
      <c r="H126" s="63"/>
    </row>
    <row r="127" spans="1:8" s="26" customFormat="1" ht="20.100000000000001" customHeight="1">
      <c r="A127" s="67" t="s">
        <v>104</v>
      </c>
      <c r="B127" s="60" t="s">
        <v>103</v>
      </c>
      <c r="C127" s="60" t="s">
        <v>75</v>
      </c>
      <c r="D127" s="61">
        <v>433</v>
      </c>
      <c r="E127" s="62">
        <v>22.8</v>
      </c>
      <c r="F127" s="57"/>
      <c r="G127" s="58">
        <f t="shared" si="3"/>
        <v>0</v>
      </c>
      <c r="H127" s="63"/>
    </row>
    <row r="128" spans="1:8" s="26" customFormat="1" ht="20.100000000000001" customHeight="1">
      <c r="A128" s="67" t="s">
        <v>228</v>
      </c>
      <c r="B128" s="60" t="s">
        <v>229</v>
      </c>
      <c r="C128" s="60" t="s">
        <v>74</v>
      </c>
      <c r="D128" s="61">
        <v>710</v>
      </c>
      <c r="E128" s="62">
        <v>21.25</v>
      </c>
      <c r="F128" s="57"/>
      <c r="G128" s="58">
        <f t="shared" si="3"/>
        <v>0</v>
      </c>
      <c r="H128" s="63"/>
    </row>
    <row r="129" spans="1:8" s="26" customFormat="1" ht="20.100000000000001" customHeight="1">
      <c r="A129" s="67" t="s">
        <v>168</v>
      </c>
      <c r="B129" s="60" t="s">
        <v>169</v>
      </c>
      <c r="C129" s="60" t="s">
        <v>74</v>
      </c>
      <c r="D129" s="61">
        <v>485</v>
      </c>
      <c r="E129" s="62">
        <v>21.25</v>
      </c>
      <c r="F129" s="57"/>
      <c r="G129" s="58">
        <f t="shared" si="3"/>
        <v>0</v>
      </c>
      <c r="H129" s="63"/>
    </row>
    <row r="130" spans="1:8" s="26" customFormat="1" ht="20.100000000000001" customHeight="1">
      <c r="A130" s="67" t="s">
        <v>170</v>
      </c>
      <c r="B130" s="60" t="s">
        <v>171</v>
      </c>
      <c r="C130" s="60" t="s">
        <v>74</v>
      </c>
      <c r="D130" s="61">
        <v>656</v>
      </c>
      <c r="E130" s="62">
        <v>21.25</v>
      </c>
      <c r="F130" s="57"/>
      <c r="G130" s="58">
        <f t="shared" si="3"/>
        <v>0</v>
      </c>
      <c r="H130" s="63"/>
    </row>
    <row r="131" spans="1:8" s="26" customFormat="1" ht="20.100000000000001" customHeight="1">
      <c r="A131" s="67" t="s">
        <v>186</v>
      </c>
      <c r="B131" s="60" t="s">
        <v>187</v>
      </c>
      <c r="C131" s="60" t="s">
        <v>78</v>
      </c>
      <c r="D131" s="61">
        <v>111</v>
      </c>
      <c r="E131" s="62">
        <v>8.25</v>
      </c>
      <c r="F131" s="57"/>
      <c r="G131" s="58">
        <f t="shared" si="3"/>
        <v>0</v>
      </c>
      <c r="H131" s="63"/>
    </row>
    <row r="132" spans="1:8" s="26" customFormat="1" ht="20.100000000000001" customHeight="1">
      <c r="A132" s="67" t="s">
        <v>68</v>
      </c>
      <c r="B132" s="60" t="s">
        <v>69</v>
      </c>
      <c r="C132" s="60" t="s">
        <v>75</v>
      </c>
      <c r="D132" s="61">
        <v>178</v>
      </c>
      <c r="E132" s="62">
        <v>22.8</v>
      </c>
      <c r="F132" s="57"/>
      <c r="G132" s="58">
        <f t="shared" si="3"/>
        <v>0</v>
      </c>
      <c r="H132" s="63"/>
    </row>
    <row r="133" spans="1:8" s="26" customFormat="1" ht="20.100000000000001" customHeight="1">
      <c r="A133" s="67" t="s">
        <v>52</v>
      </c>
      <c r="B133" s="60" t="s">
        <v>51</v>
      </c>
      <c r="C133" s="60" t="s">
        <v>78</v>
      </c>
      <c r="D133" s="61">
        <v>2203</v>
      </c>
      <c r="E133" s="62">
        <v>6.2</v>
      </c>
      <c r="F133" s="57"/>
      <c r="G133" s="58">
        <f t="shared" si="3"/>
        <v>0</v>
      </c>
      <c r="H133" s="63"/>
    </row>
    <row r="134" spans="1:8" s="26" customFormat="1" ht="20.100000000000001" customHeight="1">
      <c r="A134" s="67" t="s">
        <v>60</v>
      </c>
      <c r="B134" s="60" t="s">
        <v>51</v>
      </c>
      <c r="C134" s="60" t="s">
        <v>80</v>
      </c>
      <c r="D134" s="61">
        <v>840</v>
      </c>
      <c r="E134" s="62">
        <v>21</v>
      </c>
      <c r="F134" s="57"/>
      <c r="G134" s="58">
        <f t="shared" ref="G134:G151" si="4">SUM(E134*F134)</f>
        <v>0</v>
      </c>
      <c r="H134" s="63"/>
    </row>
    <row r="135" spans="1:8" s="26" customFormat="1" ht="20.100000000000001" customHeight="1">
      <c r="A135" s="67" t="s">
        <v>216</v>
      </c>
      <c r="B135" s="60" t="s">
        <v>217</v>
      </c>
      <c r="C135" s="60" t="s">
        <v>75</v>
      </c>
      <c r="D135" s="61">
        <v>5</v>
      </c>
      <c r="E135" s="62">
        <v>66.599999999999994</v>
      </c>
      <c r="F135" s="57"/>
      <c r="G135" s="58">
        <f t="shared" si="4"/>
        <v>0</v>
      </c>
      <c r="H135" s="63"/>
    </row>
    <row r="136" spans="1:8" s="26" customFormat="1" ht="20.100000000000001" customHeight="1">
      <c r="A136" s="67" t="s">
        <v>105</v>
      </c>
      <c r="B136" s="60" t="s">
        <v>106</v>
      </c>
      <c r="C136" s="60" t="s">
        <v>75</v>
      </c>
      <c r="D136" s="61">
        <v>105</v>
      </c>
      <c r="E136" s="62">
        <v>48.2</v>
      </c>
      <c r="F136" s="57"/>
      <c r="G136" s="58">
        <f t="shared" si="4"/>
        <v>0</v>
      </c>
      <c r="H136" s="63"/>
    </row>
    <row r="137" spans="1:8" s="26" customFormat="1" ht="20.100000000000001" customHeight="1">
      <c r="A137" s="67" t="s">
        <v>150</v>
      </c>
      <c r="B137" s="60" t="s">
        <v>20</v>
      </c>
      <c r="C137" s="60" t="s">
        <v>80</v>
      </c>
      <c r="D137" s="61">
        <v>167</v>
      </c>
      <c r="E137" s="62">
        <v>19</v>
      </c>
      <c r="F137" s="57"/>
      <c r="G137" s="58">
        <f t="shared" si="4"/>
        <v>0</v>
      </c>
      <c r="H137" s="63"/>
    </row>
    <row r="138" spans="1:8" s="26" customFormat="1" ht="20.100000000000001" customHeight="1">
      <c r="A138" s="67" t="s">
        <v>140</v>
      </c>
      <c r="B138" s="60" t="s">
        <v>141</v>
      </c>
      <c r="C138" s="60" t="s">
        <v>75</v>
      </c>
      <c r="D138" s="61">
        <v>33</v>
      </c>
      <c r="E138" s="62">
        <v>33</v>
      </c>
      <c r="F138" s="57"/>
      <c r="G138" s="58">
        <f t="shared" si="4"/>
        <v>0</v>
      </c>
      <c r="H138" s="63"/>
    </row>
    <row r="139" spans="1:8" s="26" customFormat="1" ht="20.100000000000001" customHeight="1">
      <c r="A139" s="67" t="s">
        <v>63</v>
      </c>
      <c r="B139" s="60" t="s">
        <v>61</v>
      </c>
      <c r="C139" s="60" t="s">
        <v>81</v>
      </c>
      <c r="D139" s="61">
        <v>182</v>
      </c>
      <c r="E139" s="62">
        <v>33.799999999999997</v>
      </c>
      <c r="F139" s="57"/>
      <c r="G139" s="58">
        <f t="shared" si="4"/>
        <v>0</v>
      </c>
      <c r="H139" s="63"/>
    </row>
    <row r="140" spans="1:8" s="26" customFormat="1" ht="20.100000000000001" customHeight="1">
      <c r="A140" s="67" t="s">
        <v>65</v>
      </c>
      <c r="B140" s="60" t="s">
        <v>66</v>
      </c>
      <c r="C140" s="60" t="s">
        <v>78</v>
      </c>
      <c r="D140" s="61">
        <v>83</v>
      </c>
      <c r="E140" s="62">
        <v>6</v>
      </c>
      <c r="F140" s="57"/>
      <c r="G140" s="58">
        <f t="shared" si="4"/>
        <v>0</v>
      </c>
      <c r="H140" s="63"/>
    </row>
    <row r="141" spans="1:8" s="26" customFormat="1" ht="20.100000000000001" customHeight="1">
      <c r="A141" s="67" t="s">
        <v>172</v>
      </c>
      <c r="B141" s="60" t="s">
        <v>164</v>
      </c>
      <c r="C141" s="60" t="s">
        <v>75</v>
      </c>
      <c r="D141" s="61">
        <v>37</v>
      </c>
      <c r="E141" s="62">
        <v>25.25</v>
      </c>
      <c r="F141" s="57"/>
      <c r="G141" s="58">
        <f t="shared" si="4"/>
        <v>0</v>
      </c>
      <c r="H141" s="63"/>
    </row>
    <row r="142" spans="1:8" s="26" customFormat="1" ht="20.100000000000001" customHeight="1">
      <c r="A142" s="67" t="s">
        <v>151</v>
      </c>
      <c r="B142" s="60" t="s">
        <v>133</v>
      </c>
      <c r="C142" s="60" t="s">
        <v>78</v>
      </c>
      <c r="D142" s="61">
        <v>689</v>
      </c>
      <c r="E142" s="62">
        <v>5.9</v>
      </c>
      <c r="F142" s="57"/>
      <c r="G142" s="58">
        <f t="shared" si="4"/>
        <v>0</v>
      </c>
      <c r="H142" s="63"/>
    </row>
    <row r="143" spans="1:8" s="26" customFormat="1" ht="20.100000000000001" customHeight="1">
      <c r="A143" s="67" t="s">
        <v>305</v>
      </c>
      <c r="B143" s="60" t="s">
        <v>306</v>
      </c>
      <c r="C143" s="60" t="s">
        <v>235</v>
      </c>
      <c r="D143" s="64" t="s">
        <v>315</v>
      </c>
      <c r="E143" s="65">
        <v>27.25</v>
      </c>
      <c r="F143" s="57"/>
      <c r="G143" s="58">
        <f t="shared" si="4"/>
        <v>0</v>
      </c>
      <c r="H143" s="63"/>
    </row>
    <row r="144" spans="1:8" s="26" customFormat="1" ht="20.100000000000001" customHeight="1">
      <c r="A144" s="67" t="s">
        <v>152</v>
      </c>
      <c r="B144" s="60" t="s">
        <v>153</v>
      </c>
      <c r="C144" s="60" t="s">
        <v>75</v>
      </c>
      <c r="D144" s="61">
        <v>254</v>
      </c>
      <c r="E144" s="62">
        <v>20.8</v>
      </c>
      <c r="F144" s="57"/>
      <c r="G144" s="58">
        <f t="shared" si="4"/>
        <v>0</v>
      </c>
      <c r="H144" s="63"/>
    </row>
    <row r="145" spans="1:8" s="26" customFormat="1" ht="20.100000000000001" customHeight="1">
      <c r="A145" s="67" t="s">
        <v>173</v>
      </c>
      <c r="B145" s="60" t="s">
        <v>174</v>
      </c>
      <c r="C145" s="60" t="s">
        <v>78</v>
      </c>
      <c r="D145" s="61">
        <v>234</v>
      </c>
      <c r="E145" s="62">
        <v>5.9</v>
      </c>
      <c r="F145" s="57"/>
      <c r="G145" s="58">
        <f t="shared" si="4"/>
        <v>0</v>
      </c>
      <c r="H145" s="63"/>
    </row>
    <row r="146" spans="1:8" s="26" customFormat="1" ht="20.100000000000001" customHeight="1">
      <c r="A146" s="67" t="s">
        <v>55</v>
      </c>
      <c r="B146" s="60" t="s">
        <v>53</v>
      </c>
      <c r="C146" s="60" t="s">
        <v>78</v>
      </c>
      <c r="D146" s="61">
        <v>1318</v>
      </c>
      <c r="E146" s="62">
        <v>6.2</v>
      </c>
      <c r="F146" s="57"/>
      <c r="G146" s="58">
        <f t="shared" si="4"/>
        <v>0</v>
      </c>
      <c r="H146" s="63"/>
    </row>
    <row r="147" spans="1:8" s="26" customFormat="1" ht="20.100000000000001" customHeight="1">
      <c r="A147" s="67" t="s">
        <v>54</v>
      </c>
      <c r="B147" s="60" t="s">
        <v>53</v>
      </c>
      <c r="C147" s="60" t="s">
        <v>75</v>
      </c>
      <c r="D147" s="61">
        <v>1884</v>
      </c>
      <c r="E147" s="62">
        <v>22.8</v>
      </c>
      <c r="F147" s="57"/>
      <c r="G147" s="58">
        <f t="shared" si="4"/>
        <v>0</v>
      </c>
      <c r="H147" s="63"/>
    </row>
    <row r="148" spans="1:8" s="26" customFormat="1" ht="20.100000000000001" customHeight="1">
      <c r="A148" s="67" t="s">
        <v>218</v>
      </c>
      <c r="B148" s="60" t="s">
        <v>56</v>
      </c>
      <c r="C148" s="60" t="s">
        <v>77</v>
      </c>
      <c r="D148" s="61">
        <v>233</v>
      </c>
      <c r="E148" s="62">
        <v>10</v>
      </c>
      <c r="F148" s="57"/>
      <c r="G148" s="58">
        <f t="shared" si="4"/>
        <v>0</v>
      </c>
      <c r="H148" s="63"/>
    </row>
    <row r="149" spans="1:8" s="26" customFormat="1" ht="20.100000000000001" customHeight="1">
      <c r="A149" s="67" t="s">
        <v>204</v>
      </c>
      <c r="B149" s="60" t="s">
        <v>56</v>
      </c>
      <c r="C149" s="60" t="s">
        <v>78</v>
      </c>
      <c r="D149" s="61">
        <v>236</v>
      </c>
      <c r="E149" s="62">
        <v>6.2</v>
      </c>
      <c r="F149" s="57"/>
      <c r="G149" s="58">
        <f t="shared" si="4"/>
        <v>0</v>
      </c>
      <c r="H149" s="63"/>
    </row>
    <row r="150" spans="1:8" s="26" customFormat="1" ht="20.100000000000001" customHeight="1">
      <c r="A150" s="67" t="s">
        <v>142</v>
      </c>
      <c r="B150" s="60" t="s">
        <v>56</v>
      </c>
      <c r="C150" s="60" t="s">
        <v>75</v>
      </c>
      <c r="D150" s="61">
        <v>805</v>
      </c>
      <c r="E150" s="62">
        <v>22.8</v>
      </c>
      <c r="F150" s="57"/>
      <c r="G150" s="58">
        <f t="shared" si="4"/>
        <v>0</v>
      </c>
      <c r="H150" s="63"/>
    </row>
    <row r="151" spans="1:8" s="26" customFormat="1" ht="20.100000000000001" customHeight="1">
      <c r="A151" s="67" t="s">
        <v>219</v>
      </c>
      <c r="B151" s="60" t="s">
        <v>32</v>
      </c>
      <c r="C151" s="60" t="s">
        <v>77</v>
      </c>
      <c r="D151" s="61">
        <v>100</v>
      </c>
      <c r="E151" s="62">
        <v>10</v>
      </c>
      <c r="F151" s="57"/>
      <c r="G151" s="58">
        <f t="shared" si="4"/>
        <v>0</v>
      </c>
      <c r="H151" s="63"/>
    </row>
    <row r="152" spans="1:8" s="26" customFormat="1" ht="20.100000000000001" customHeight="1">
      <c r="A152" s="67" t="s">
        <v>143</v>
      </c>
      <c r="B152" s="60" t="s">
        <v>32</v>
      </c>
      <c r="C152" s="60" t="s">
        <v>80</v>
      </c>
      <c r="D152" s="61">
        <v>200</v>
      </c>
      <c r="E152" s="62">
        <v>16.399999999999999</v>
      </c>
      <c r="F152" s="57"/>
      <c r="G152" s="58">
        <f t="shared" ref="G152:G168" si="5">SUM(E152*F152)</f>
        <v>0</v>
      </c>
      <c r="H152" s="63"/>
    </row>
    <row r="153" spans="1:8" s="26" customFormat="1" ht="20.100000000000001" customHeight="1">
      <c r="A153" s="67" t="s">
        <v>220</v>
      </c>
      <c r="B153" s="60" t="s">
        <v>21</v>
      </c>
      <c r="C153" s="60" t="s">
        <v>77</v>
      </c>
      <c r="D153" s="61">
        <v>1437</v>
      </c>
      <c r="E153" s="62">
        <v>10</v>
      </c>
      <c r="F153" s="57"/>
      <c r="G153" s="58">
        <f t="shared" si="5"/>
        <v>0</v>
      </c>
      <c r="H153" s="63"/>
    </row>
    <row r="154" spans="1:8" s="26" customFormat="1" ht="20.100000000000001" customHeight="1">
      <c r="A154" s="67" t="s">
        <v>64</v>
      </c>
      <c r="B154" s="60" t="s">
        <v>21</v>
      </c>
      <c r="C154" s="60" t="s">
        <v>78</v>
      </c>
      <c r="D154" s="61">
        <v>1200</v>
      </c>
      <c r="E154" s="62">
        <v>5.9</v>
      </c>
      <c r="F154" s="57"/>
      <c r="G154" s="58">
        <f t="shared" si="5"/>
        <v>0</v>
      </c>
      <c r="H154" s="63"/>
    </row>
    <row r="155" spans="1:8" s="26" customFormat="1" ht="20.100000000000001" customHeight="1">
      <c r="A155" s="67" t="s">
        <v>30</v>
      </c>
      <c r="B155" s="60" t="s">
        <v>21</v>
      </c>
      <c r="C155" s="60" t="s">
        <v>76</v>
      </c>
      <c r="D155" s="61">
        <v>1500</v>
      </c>
      <c r="E155" s="62">
        <v>53.25</v>
      </c>
      <c r="F155" s="57"/>
      <c r="G155" s="58">
        <f t="shared" si="5"/>
        <v>0</v>
      </c>
      <c r="H155" s="63"/>
    </row>
    <row r="156" spans="1:8" s="26" customFormat="1" ht="20.100000000000001" customHeight="1">
      <c r="A156" s="67" t="s">
        <v>154</v>
      </c>
      <c r="B156" s="60" t="s">
        <v>231</v>
      </c>
      <c r="C156" s="60" t="s">
        <v>75</v>
      </c>
      <c r="D156" s="61">
        <v>693</v>
      </c>
      <c r="E156" s="62">
        <v>56.4</v>
      </c>
      <c r="F156" s="57"/>
      <c r="G156" s="58">
        <f t="shared" si="5"/>
        <v>0</v>
      </c>
      <c r="H156" s="63"/>
    </row>
    <row r="157" spans="1:8" s="26" customFormat="1" ht="20.100000000000001" customHeight="1">
      <c r="A157" s="67" t="s">
        <v>107</v>
      </c>
      <c r="B157" s="60" t="s">
        <v>108</v>
      </c>
      <c r="C157" s="60" t="s">
        <v>78</v>
      </c>
      <c r="D157" s="61">
        <v>117</v>
      </c>
      <c r="E157" s="62">
        <v>7.8</v>
      </c>
      <c r="F157" s="57"/>
      <c r="G157" s="58">
        <f t="shared" si="5"/>
        <v>0</v>
      </c>
      <c r="H157" s="63"/>
    </row>
    <row r="158" spans="1:8" s="26" customFormat="1" ht="20.100000000000001" customHeight="1">
      <c r="A158" s="67" t="s">
        <v>175</v>
      </c>
      <c r="B158" s="60" t="s">
        <v>161</v>
      </c>
      <c r="C158" s="60" t="s">
        <v>78</v>
      </c>
      <c r="D158" s="61">
        <v>480</v>
      </c>
      <c r="E158" s="62">
        <v>7.8</v>
      </c>
      <c r="F158" s="57"/>
      <c r="G158" s="58">
        <f t="shared" si="5"/>
        <v>0</v>
      </c>
      <c r="H158" s="63"/>
    </row>
    <row r="159" spans="1:8" s="26" customFormat="1" ht="20.100000000000001" customHeight="1">
      <c r="A159" s="67" t="s">
        <v>176</v>
      </c>
      <c r="B159" s="60" t="s">
        <v>155</v>
      </c>
      <c r="C159" s="60" t="s">
        <v>78</v>
      </c>
      <c r="D159" s="61">
        <v>454</v>
      </c>
      <c r="E159" s="62">
        <v>7.8</v>
      </c>
      <c r="F159" s="57"/>
      <c r="G159" s="58">
        <f t="shared" si="5"/>
        <v>0</v>
      </c>
      <c r="H159" s="63"/>
    </row>
    <row r="160" spans="1:8" s="26" customFormat="1" ht="20.100000000000001" customHeight="1">
      <c r="A160" s="67" t="s">
        <v>205</v>
      </c>
      <c r="B160" s="60" t="s">
        <v>155</v>
      </c>
      <c r="C160" s="60" t="s">
        <v>80</v>
      </c>
      <c r="D160" s="61">
        <v>25</v>
      </c>
      <c r="E160" s="62">
        <v>20</v>
      </c>
      <c r="F160" s="57"/>
      <c r="G160" s="58">
        <f t="shared" si="5"/>
        <v>0</v>
      </c>
      <c r="H160" s="63"/>
    </row>
    <row r="161" spans="1:8" s="26" customFormat="1" ht="20.100000000000001" customHeight="1">
      <c r="A161" s="67" t="s">
        <v>206</v>
      </c>
      <c r="B161" s="60" t="s">
        <v>200</v>
      </c>
      <c r="C161" s="60" t="s">
        <v>80</v>
      </c>
      <c r="D161" s="61">
        <v>40</v>
      </c>
      <c r="E161" s="62">
        <v>20</v>
      </c>
      <c r="F161" s="57"/>
      <c r="G161" s="58">
        <f t="shared" si="5"/>
        <v>0</v>
      </c>
      <c r="H161" s="63"/>
    </row>
    <row r="162" spans="1:8" s="26" customFormat="1" ht="20.100000000000001" customHeight="1">
      <c r="A162" s="67" t="s">
        <v>109</v>
      </c>
      <c r="B162" s="60" t="s">
        <v>84</v>
      </c>
      <c r="C162" s="60" t="s">
        <v>78</v>
      </c>
      <c r="D162" s="61">
        <v>120</v>
      </c>
      <c r="E162" s="62">
        <v>7.8</v>
      </c>
      <c r="F162" s="57"/>
      <c r="G162" s="58">
        <f t="shared" si="5"/>
        <v>0</v>
      </c>
      <c r="H162" s="63"/>
    </row>
    <row r="163" spans="1:8" s="26" customFormat="1" ht="20.100000000000001" customHeight="1">
      <c r="A163" s="67" t="s">
        <v>156</v>
      </c>
      <c r="B163" s="60" t="s">
        <v>157</v>
      </c>
      <c r="C163" s="60" t="s">
        <v>78</v>
      </c>
      <c r="D163" s="61">
        <v>202</v>
      </c>
      <c r="E163" s="62">
        <v>7.8</v>
      </c>
      <c r="F163" s="57"/>
      <c r="G163" s="58">
        <f t="shared" si="5"/>
        <v>0</v>
      </c>
      <c r="H163" s="63"/>
    </row>
    <row r="164" spans="1:8" s="26" customFormat="1" ht="20.100000000000001" customHeight="1">
      <c r="A164" s="67" t="s">
        <v>207</v>
      </c>
      <c r="B164" s="60" t="s">
        <v>208</v>
      </c>
      <c r="C164" s="60" t="s">
        <v>74</v>
      </c>
      <c r="D164" s="61">
        <v>135</v>
      </c>
      <c r="E164" s="62">
        <v>23.5</v>
      </c>
      <c r="F164" s="57"/>
      <c r="G164" s="58">
        <f t="shared" si="5"/>
        <v>0</v>
      </c>
      <c r="H164" s="63"/>
    </row>
    <row r="165" spans="1:8" s="26" customFormat="1" ht="20.100000000000001" customHeight="1">
      <c r="A165" s="67" t="s">
        <v>162</v>
      </c>
      <c r="B165" s="60" t="s">
        <v>163</v>
      </c>
      <c r="C165" s="60" t="s">
        <v>78</v>
      </c>
      <c r="D165" s="61">
        <v>55</v>
      </c>
      <c r="E165" s="62">
        <v>7.8</v>
      </c>
      <c r="F165" s="57"/>
      <c r="G165" s="58">
        <f t="shared" si="5"/>
        <v>0</v>
      </c>
      <c r="H165" s="63"/>
    </row>
    <row r="166" spans="1:8" s="26" customFormat="1" ht="20.100000000000001" customHeight="1">
      <c r="A166" s="67" t="s">
        <v>177</v>
      </c>
      <c r="B166" s="60" t="s">
        <v>136</v>
      </c>
      <c r="C166" s="60" t="s">
        <v>78</v>
      </c>
      <c r="D166" s="61">
        <v>2308</v>
      </c>
      <c r="E166" s="62">
        <v>5.9</v>
      </c>
      <c r="F166" s="57"/>
      <c r="G166" s="58">
        <f t="shared" si="5"/>
        <v>0</v>
      </c>
      <c r="H166" s="63"/>
    </row>
    <row r="167" spans="1:8" s="26" customFormat="1" ht="20.100000000000001" customHeight="1">
      <c r="A167" s="67" t="s">
        <v>178</v>
      </c>
      <c r="B167" s="60" t="s">
        <v>136</v>
      </c>
      <c r="C167" s="60" t="s">
        <v>80</v>
      </c>
      <c r="D167" s="61">
        <v>324</v>
      </c>
      <c r="E167" s="62">
        <v>18.5</v>
      </c>
      <c r="F167" s="57"/>
      <c r="G167" s="58">
        <f t="shared" si="5"/>
        <v>0</v>
      </c>
      <c r="H167" s="63"/>
    </row>
    <row r="168" spans="1:8" s="26" customFormat="1" ht="20.100000000000001" customHeight="1">
      <c r="A168" s="67" t="s">
        <v>179</v>
      </c>
      <c r="B168" s="60" t="s">
        <v>165</v>
      </c>
      <c r="C168" s="60" t="s">
        <v>75</v>
      </c>
      <c r="D168" s="61">
        <v>196</v>
      </c>
      <c r="E168" s="62">
        <v>25.25</v>
      </c>
      <c r="F168" s="57"/>
      <c r="G168" s="58">
        <f t="shared" si="5"/>
        <v>0</v>
      </c>
      <c r="H168" s="63"/>
    </row>
  </sheetData>
  <autoFilter ref="A10:H168" xr:uid="{00000000-0001-0000-0000-000000000000}">
    <sortState ref="A11:H168">
      <sortCondition sortBy="cellColor" ref="H10:H168" dxfId="11"/>
    </sortState>
  </autoFilter>
  <sortState ref="A31:H168">
    <sortCondition ref="B31:B168"/>
  </sortState>
  <conditionalFormatting sqref="A1:A2">
    <cfRule type="duplicateValues" dxfId="1" priority="1"/>
  </conditionalFormatting>
  <printOptions horizontalCentered="1"/>
  <pageMargins left="0.5" right="0.5" top="0.5" bottom="1" header="0.3" footer="0.3"/>
  <pageSetup scale="69" fitToHeight="0" orientation="portrait" r:id="rId1"/>
  <headerFooter>
    <oddFooter>&amp;LEHR
800-214-2221
nursery@ehrnet.com | www.ehrnet.com
&amp;C&amp;P of &amp;N&amp;RKraemer Nursery Avail
10-20-26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698393AF-1DAA-4320-AF24-02BBDD4D7B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KNI</vt:lpstr>
      <vt:lpstr>KNI!Print_Titles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Bennett</dc:creator>
  <cp:lastModifiedBy>Karen Meador</cp:lastModifiedBy>
  <cp:lastPrinted>2026-10-20T17:08:38Z</cp:lastPrinted>
  <dcterms:created xsi:type="dcterms:W3CDTF">2024-08-09T15:08:02Z</dcterms:created>
  <dcterms:modified xsi:type="dcterms:W3CDTF">2026-10-20T17:09:06Z</dcterms:modified>
</cp:coreProperties>
</file>